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1" r:id="rId1"/>
  </sheets>
  <definedNames>
    <definedName name="_xlnm._FilterDatabase" localSheetId="0" hidden="1">Sheet1!$A$8:$T$47</definedName>
    <definedName name="_xlnm.Print_Area" localSheetId="0">Sheet1!$A$2:$T$47</definedName>
    <definedName name="_xlnm.Print_Titles" localSheetId="0">Sheet1!$3:$6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<sst xmlns="http://schemas.openxmlformats.org/spreadsheetml/2006/main" count="517" uniqueCount="278">
  <si>
    <t>格尔木市2026年巩固拓展脱贫攻坚成果和乡村振兴项目计划申报表</t>
  </si>
  <si>
    <t>序号</t>
  </si>
  <si>
    <t>项目类别</t>
  </si>
  <si>
    <t>乡</t>
  </si>
  <si>
    <t>村</t>
  </si>
  <si>
    <t>项目名称</t>
  </si>
  <si>
    <t>建设性质</t>
  </si>
  <si>
    <t>实施地点</t>
  </si>
  <si>
    <t>责任单位</t>
  </si>
  <si>
    <t>建设内容
及规模</t>
  </si>
  <si>
    <t>资金规模和筹资方式</t>
  </si>
  <si>
    <t>绩效
目标</t>
  </si>
  <si>
    <t>联农带农机制</t>
  </si>
  <si>
    <t>项目前期要素保障情况</t>
  </si>
  <si>
    <t>备注</t>
  </si>
  <si>
    <t>项目
类型</t>
  </si>
  <si>
    <t>二级项目类型</t>
  </si>
  <si>
    <t>项目
子类型</t>
  </si>
  <si>
    <t>项目预
算总投资
（万元）</t>
  </si>
  <si>
    <t>财政资金
（万元）</t>
  </si>
  <si>
    <t>中央</t>
  </si>
  <si>
    <t>省级</t>
  </si>
  <si>
    <t>州级</t>
  </si>
  <si>
    <t>县级配套</t>
  </si>
  <si>
    <t>项目总数35个</t>
  </si>
  <si>
    <t>合计</t>
  </si>
  <si>
    <t>产业发展类项目17个</t>
  </si>
  <si>
    <t>产业发展</t>
  </si>
  <si>
    <t>金融保险配套项目</t>
  </si>
  <si>
    <t>530小额贷款贴息</t>
  </si>
  <si>
    <t>全体乡镇</t>
  </si>
  <si>
    <t>全体村</t>
  </si>
  <si>
    <t>格尔木市金融贴息项目</t>
  </si>
  <si>
    <t>新建</t>
  </si>
  <si>
    <t>格尔木市</t>
  </si>
  <si>
    <t>市农牧局</t>
  </si>
  <si>
    <t>为解决建档立卡户、防返贫监测户缺资金、贷款难、融资难的问题，给“530”贷款的建档立卡户、防返贫监测户，给予全额贴息。</t>
  </si>
  <si>
    <t>（一）产出指标：1.数量指标：建档立卡户、防返贫监测户等申请率≥95%。扶贫小额贷款还款率≥95%。小额信贷贴息率符合LPR报价利率。贷款及时发放率≥98%。2.质量指标：项目验收合格率100%；3.时效指标：项目按期完成率100%；4.成本指标：项目成本控制≤7万元。（二）效益指标：1.经济效益指标：带动贷款村民经济增收≥1万元/年；2.可持续影响指标：项目可持续发挥效益年限=1年。（三）满意度指标：贷款村民满意度≥90%。</t>
  </si>
  <si>
    <r>
      <rPr>
        <b/>
        <sz val="18"/>
        <rFont val="宋体"/>
        <charset val="134"/>
      </rPr>
      <t>服务延伸带动</t>
    </r>
    <r>
      <rPr>
        <sz val="18"/>
        <rFont val="宋体"/>
        <charset val="134"/>
      </rPr>
      <t>：通过项目实施，解决“530”贷款的建档立卡户、防返贫监测户缺资金、贷款难、融资难的问题，有效提升“530”贷款的建档立卡户、防返贫监测户经济收入，鼓励更多群众创业增收，推动自我发展，有效带动农牧区经济发展。</t>
    </r>
  </si>
  <si>
    <t>无需办理用地等相关手续</t>
  </si>
  <si>
    <t>生产项目</t>
  </si>
  <si>
    <t>帮扶车间建设</t>
  </si>
  <si>
    <t>郭勒木德镇</t>
  </si>
  <si>
    <t>小岛村、富源村</t>
  </si>
  <si>
    <t>格尔木市帮扶车间（工坊）扩大生产补助资金</t>
  </si>
  <si>
    <t>对格尔木市已认定的农牧区帮扶车间、帮扶工坊给予奖励补助，奖补资金原则上每家帮扶车间（工坊）不超过50万元，分档分级落实资金，用于扩大再生产。</t>
  </si>
  <si>
    <t>（一）产出指标：1.数量指标：补助帮扶车间≤50万元/家；2.质量指标：补助资金兑付及时率100%；3.时效指标：项目(工程)完成及时率100%。4.项目成本控制≤100万元；（二）效益指标：1.经济效益指标：帮扶车间吸纳脱贫户人数≥4人；2.社会效益指标：惠及受益人数≥20人；3.可持续影响指标：补助年限=1年；（三）满意度指标：项目受益村和村民满意度≥95%。</t>
  </si>
  <si>
    <r>
      <rPr>
        <b/>
        <sz val="18"/>
        <rFont val="宋体"/>
        <charset val="134"/>
        <scheme val="minor"/>
      </rPr>
      <t>服务延伸带动：</t>
    </r>
    <r>
      <rPr>
        <sz val="18"/>
        <rFont val="宋体"/>
        <charset val="134"/>
        <scheme val="minor"/>
      </rPr>
      <t xml:space="preserve">在全市范围内加大对帮扶车间（工坊）帮扶力度，争取更多手工作坊、合作社、农牧场、涉农企业认定帮扶车间，积极开展帮扶工作。
</t>
    </r>
    <r>
      <rPr>
        <b/>
        <sz val="18"/>
        <rFont val="宋体"/>
        <charset val="134"/>
        <scheme val="minor"/>
      </rPr>
      <t>务工就业带动：</t>
    </r>
    <r>
      <rPr>
        <sz val="18"/>
        <rFont val="宋体"/>
        <charset val="134"/>
        <scheme val="minor"/>
      </rPr>
      <t>直接带动4人（脱贫户）就近就业增收，月收入2000元左右，惠及20余人收益。</t>
    </r>
  </si>
  <si>
    <t>配套基础设施</t>
  </si>
  <si>
    <t>产业配套的基础设施</t>
  </si>
  <si>
    <t>大格勒乡</t>
  </si>
  <si>
    <t>查那村</t>
  </si>
  <si>
    <t>格尔木市大格勒乡查那村枸杞晾晒棚建设项目</t>
  </si>
  <si>
    <t>新建长60m宽10m、垫层砂石约5cm的枸杞晾晒棚60座，配套建设约12000㎡砂石路，平整压实晾晒棚场地并配套建设防护设施。</t>
  </si>
  <si>
    <t>（一）产出指标：1.数量指标：新建枸杞晾晒棚≥60座,砂石路建设≥12000㎡；2.质量指标：项目验收合格率100%;；3.时效指标：项目按期完成率：100%；4.成本指标：项目投资概算≤345万；（二）效益指标：1.经济效益指标：受益户数≥60户。2.可持续影响指标：项目可持续发挥效益年限≥5年；（三）满意度指标：村民满意度≥95%</t>
  </si>
  <si>
    <r>
      <rPr>
        <b/>
        <sz val="18"/>
        <rFont val="宋体"/>
        <charset val="134"/>
        <scheme val="minor"/>
      </rPr>
      <t>生产创业带动：</t>
    </r>
    <r>
      <rPr>
        <sz val="18"/>
        <rFont val="宋体"/>
        <charset val="134"/>
        <scheme val="minor"/>
      </rPr>
      <t xml:space="preserve">通过新建枸杞晾晒棚提高枸杞品质与生产洁净度，降低生产风险，带动大格勒乡枸杞产业发展。
</t>
    </r>
    <r>
      <rPr>
        <b/>
        <sz val="18"/>
        <rFont val="宋体"/>
        <charset val="134"/>
        <scheme val="minor"/>
      </rPr>
      <t>资产收益带动</t>
    </r>
    <r>
      <rPr>
        <sz val="18"/>
        <rFont val="宋体"/>
        <charset val="134"/>
        <scheme val="minor"/>
      </rPr>
      <t xml:space="preserve">：项目建成后由村集体统一经营管理，通过出租带动村集体经济发展。
</t>
    </r>
    <r>
      <rPr>
        <b/>
        <sz val="18"/>
        <rFont val="宋体"/>
        <charset val="134"/>
        <scheme val="minor"/>
      </rPr>
      <t>配套服务带动：</t>
    </r>
    <r>
      <rPr>
        <sz val="18"/>
        <rFont val="宋体"/>
        <charset val="134"/>
        <scheme val="minor"/>
      </rPr>
      <t>通过枸杞晾晒棚项目建设，支持枸杞种植户晾晒需求，推广农产品质量监管和烘干加工服务。</t>
    </r>
  </si>
  <si>
    <t>第三方核实拟建地块性质为沙地，咨询国土局土地科该地块可做设施农用地备案。</t>
  </si>
  <si>
    <t>二类费27万</t>
  </si>
  <si>
    <t>养殖基地</t>
  </si>
  <si>
    <t>乌图美仁乡</t>
  </si>
  <si>
    <t>察汗乌苏村、柴开、乌兰美仁、哈夏图、白力其尔</t>
  </si>
  <si>
    <t>2026年乌图美仁乡牧业五村草蓄棚建设项目</t>
  </si>
  <si>
    <t>新建蓄棚49座、每座80㎡ （哈夏图蓄棚17座、察汗乌苏蓄棚23座、柴开蓄棚8座、白力其尔蓄棚1座）、新建草棚12座、每座80㎡（哈夏图草棚3座、察汗乌苏草棚2座、柴开草棚2座、乌兰美仁草棚1座、白力其尔草棚4座）。</t>
  </si>
  <si>
    <t>（一）产出指标：1.数量指标：新建每座80㎡蓄棚50座、草棚12座、2.质量指标：项目（工程）验收合格率100%；3.时效指标：项目及时完成率100%；4.成本指标：项目成本控制≤417万元。（二）效益指标：1.经济效益指标：有效提高饲草料储备时间≥3个月；2.社会效益指标：项目受益户数50户以上；3.可持续影响指标：持续使用年限≥5年；（三）满意度指标：项目受益村和村民满意度≥95%。</t>
  </si>
  <si>
    <r>
      <rPr>
        <b/>
        <sz val="18"/>
        <rFont val="宋体"/>
        <charset val="134"/>
        <scheme val="minor"/>
      </rPr>
      <t>生产创业带动：</t>
    </r>
    <r>
      <rPr>
        <sz val="18"/>
        <rFont val="宋体"/>
        <charset val="134"/>
        <scheme val="minor"/>
      </rPr>
      <t>项目建成后,结合本村实际，由村委会委托本村牧民对建成的饲草储备库进行运营和管理，提高牧民牲畜养殖综合能力，持续扩大养殖规模；</t>
    </r>
    <r>
      <rPr>
        <b/>
        <sz val="18"/>
        <rFont val="宋体"/>
        <charset val="134"/>
        <scheme val="minor"/>
      </rPr>
      <t xml:space="preserve">
其他收益带动：</t>
    </r>
    <r>
      <rPr>
        <sz val="18"/>
        <rFont val="宋体"/>
        <charset val="134"/>
        <scheme val="minor"/>
      </rPr>
      <t>通过项目建设，改善牧户养殖基础设施和饲草料储备条件，提高牧民防灾保畜、抵御自然灾害的能力，提高饲草料存储时间，提高牧户抗灾救灾能力，有效降低牛羊死亡率，提升壮大牛羊养殖产业优势，增加牧户经营性收入，带动农牧民增产、增效、增收，将使110户牧户直接受益。</t>
    </r>
  </si>
  <si>
    <t>不涉及用地及环评等前期保障。</t>
  </si>
  <si>
    <t>二类费41万</t>
  </si>
  <si>
    <t>那棱格勒村、敖包图、俄日腾</t>
  </si>
  <si>
    <t>2026年乌图美仁乡牧业三村草蓄棚建设项目</t>
  </si>
  <si>
    <t>新建蓄棚49座、每座80㎡ （敖包图村2座、俄日腾村2座、那棱格乐村45座）、新建草棚10座、每座80㎡（俄日腾10座）。</t>
  </si>
  <si>
    <t>（一）产出指标：1.数量指标：新建每座80㎡蓄棚49座、草棚10座、2.质量指标：项目（工程）验收合格率100%；3.时效指标：项目及时完成率100%；4.成本指标：项目成本控制≤408万元。（二）效益指标：1.经济效益指标：有效提高饲草料储备时间≥3个月；2.社会效益指标：项目受益户数50户以上；3.可持续影响指标：持续使用年限≥5年；（三）满意度指标：项目受益村和村民满意度≥95%。</t>
  </si>
  <si>
    <t>新庄村</t>
  </si>
  <si>
    <t>格尔木市大格勒乡新庄村养殖场配套基础设施建设项目</t>
  </si>
  <si>
    <t>市民宗局</t>
  </si>
  <si>
    <t>1.对新庄村养殖场50亩饲草料种植基地垫层种植土壤10厘米，并购置种子有机肥料等进行土壤改良，配套建设灌溉渠道约220m（0.6m*0.6m）；2.依托三村580亩饲草种植基地，购买拖拉机、翻转犁、旋耕机、割草机、捡拾压捆机、条播机、装载机、饲料搅拌机各1台、轮式自走式打药机2台用于发展村集体养殖产业发展。</t>
  </si>
  <si>
    <t>（一）产出指标：1.数量指标：土壤改良≥50亩；配套灌溉渠道≥220m；拖拉机1台；翻转犁1台；旋耕机1台；割草机1台；捡拾压捆机1台；条播机1台；装载机1台；饲料搅拌机1台；打药机2台；2.质量指标：验收合格率100%；3.时效指标：项目按期完成率：100%；4.成本指标：项目投资概算≤170万元；（二）效益指标：1.经济效益：带动村集体经济成员≥430人；2.可持续影响指标：项目可持续发挥效益年限≥5年；（三）满意度指标：村民满意度≥95%。</t>
  </si>
  <si>
    <r>
      <rPr>
        <b/>
        <sz val="18"/>
        <rFont val="宋体"/>
        <charset val="134"/>
        <scheme val="minor"/>
      </rPr>
      <t>资产收益带动：</t>
    </r>
    <r>
      <rPr>
        <sz val="18"/>
        <rFont val="宋体"/>
        <charset val="134"/>
        <scheme val="minor"/>
      </rPr>
      <t xml:space="preserve">通过项目建设，带动村新庄村集体实体产业发展，每年增加村集体经济，促进村集体经济不断发展壮大，带动村集体经济成员约430人受益。
</t>
    </r>
    <r>
      <rPr>
        <b/>
        <sz val="18"/>
        <rFont val="宋体"/>
        <charset val="134"/>
        <scheme val="minor"/>
      </rPr>
      <t>务工就业带动：</t>
    </r>
    <r>
      <rPr>
        <sz val="18"/>
        <rFont val="宋体"/>
        <charset val="134"/>
        <scheme val="minor"/>
      </rPr>
      <t xml:space="preserve">通过项目建设，开发就业岗位，优先吸纳项目村经济上较为薄弱户人员务工，增加经济收入及收入渠道。
</t>
    </r>
    <r>
      <rPr>
        <b/>
        <sz val="18"/>
        <rFont val="宋体"/>
        <charset val="134"/>
        <scheme val="minor"/>
      </rPr>
      <t>生产创业带动：</t>
    </r>
    <r>
      <rPr>
        <sz val="18"/>
        <rFont val="宋体"/>
        <charset val="134"/>
        <scheme val="minor"/>
      </rPr>
      <t>通过配套新庄村养殖场基础设施带动养殖户生产创业，加快养殖产业发展。</t>
    </r>
  </si>
  <si>
    <t>该地块已依托养殖场改造建设项目做设施农用地备案</t>
  </si>
  <si>
    <t>二类费17万</t>
  </si>
  <si>
    <t>养殖业基地</t>
  </si>
  <si>
    <t>唐古拉山镇</t>
  </si>
  <si>
    <t>多尔玛村</t>
  </si>
  <si>
    <t>格尔木市唐古拉山镇藏牦牛种畜改良引进项目</t>
  </si>
  <si>
    <t>多尔玛村、措里玛村</t>
  </si>
  <si>
    <t>引进野血二代牦牛，改良本地牦牛品质，旨在通过基因优化提升产肉、产奶等性能等，其中引进种公牛20头，40头母牛.</t>
  </si>
  <si>
    <t>（一）产出指标：1.数量指标：引进种公牛≥20头，母牛≥40头；2.质量指标:项目验收合格率100%; 3.时效指标:项目建设时间1年；项目完工率100%; 4.成本指标:项目建设成本≤220万元; (二)效益指标:1经济效益指标：提高牛肉质和产奶性能≥5%，带动就业人数≥3人。2.社会效益指标:提高两个村112户373人村集体收入;3.可持续影响指标：项目可持续发挥效益年限≥10年。(三) 满意度指标:群众满意度≥95%。</t>
  </si>
  <si>
    <r>
      <rPr>
        <b/>
        <sz val="18"/>
        <rFont val="宋体"/>
        <charset val="134"/>
        <scheme val="minor"/>
      </rPr>
      <t>技术培训带动：</t>
    </r>
    <r>
      <rPr>
        <sz val="18"/>
        <rFont val="宋体"/>
        <charset val="134"/>
        <scheme val="minor"/>
      </rPr>
      <t xml:space="preserve">杂交改良实操培训：以引进的野血二代牦牛为样本，每月开展1次种牛选配、人工授精、孕期管护等技术培训。
</t>
    </r>
    <r>
      <rPr>
        <b/>
        <sz val="18"/>
        <rFont val="宋体"/>
        <charset val="134"/>
        <scheme val="minor"/>
      </rPr>
      <t>订单收购带动：</t>
    </r>
    <r>
      <rPr>
        <sz val="18"/>
        <rFont val="宋体"/>
        <charset val="134"/>
        <scheme val="minor"/>
      </rPr>
      <t>稳定品种改良收益，优质优价订单收购</t>
    </r>
    <r>
      <rPr>
        <b/>
        <sz val="18"/>
        <rFont val="宋体"/>
        <charset val="134"/>
        <scheme val="minor"/>
      </rPr>
      <t>：</t>
    </r>
    <r>
      <rPr>
        <sz val="18"/>
        <rFont val="宋体"/>
        <charset val="134"/>
        <scheme val="minor"/>
      </rPr>
      <t xml:space="preserve">与养殖户签订收购协议，明确野血杂交牦牛及其产肉、产奶产品的收购标准。
</t>
    </r>
    <r>
      <rPr>
        <b/>
        <sz val="18"/>
        <rFont val="宋体"/>
        <charset val="134"/>
        <scheme val="minor"/>
      </rPr>
      <t>务工就业带动：</t>
    </r>
    <r>
      <rPr>
        <sz val="18"/>
        <rFont val="宋体"/>
        <charset val="134"/>
        <scheme val="minor"/>
      </rPr>
      <t xml:space="preserve">在种牛引进、配种旺季、犊牛保育等关键阶段增设岗位。对在岗员工开展进阶培训，重点培育杂交改良技术骨干，提升就业稳定性。带动就业人数≥3人。
</t>
    </r>
    <r>
      <rPr>
        <b/>
        <sz val="18"/>
        <rFont val="宋体"/>
        <charset val="134"/>
        <scheme val="minor"/>
      </rPr>
      <t>服务延伸带动：</t>
    </r>
    <r>
      <rPr>
        <sz val="18"/>
        <rFont val="宋体"/>
        <charset val="134"/>
        <scheme val="minor"/>
      </rPr>
      <t>降低改良养殖成本，为合作养殖户提供野血二代牦牛的配种服务，优先保障订单户的优质种源需求，降低其品种改良的入门门槛。</t>
    </r>
  </si>
  <si>
    <t>二类费20万</t>
  </si>
  <si>
    <t>产业园区设施</t>
  </si>
  <si>
    <t>众祥村</t>
  </si>
  <si>
    <t>郭勒木德镇众祥村社区枸杞加工厂房建设项目</t>
  </si>
  <si>
    <t>众祥村社区</t>
  </si>
  <si>
    <t>新建钢结构枸杞加工厂厂房一座，建筑面积2000平方米；新建仓储用房一座，建筑面积203.38平方米；
室外配套枸杞晾晒场一座，建筑面积613.66平方米；消防水池一座，建筑面积410.4平方米；室外电力、消防、给水管网等配套设施。</t>
  </si>
  <si>
    <r>
      <rPr>
        <sz val="18"/>
        <rFont val="宋体"/>
        <charset val="134"/>
        <scheme val="minor"/>
      </rPr>
      <t>（一）产出指标：1.数量指标：新建钢结构枸杞加工厂厂房=1座，新建仓储用房=1座；枸杞晾晒场=1座；消防水池=1座；2.质量指标：项目(工程)验收合格率100%；3.时效指标：项目(工程)完成及时率100%，4.项目成本控制≤</t>
    </r>
    <r>
      <rPr>
        <sz val="18"/>
        <color theme="1"/>
        <rFont val="宋体"/>
        <charset val="134"/>
        <scheme val="minor"/>
      </rPr>
      <t>773万元。</t>
    </r>
    <r>
      <rPr>
        <sz val="18"/>
        <rFont val="宋体"/>
        <charset val="134"/>
        <scheme val="minor"/>
      </rPr>
      <t>（二）效益指标：1.经济效益指标：村集体经济收益≥5万元；2.社会效益指标：受益人口数≥2260户，提供就业岗位≥3个；3.可持续影响指标：工程设计使用年限≥10年。（三）满意度指标：受益村民满意度≥95%。</t>
    </r>
  </si>
  <si>
    <r>
      <rPr>
        <b/>
        <sz val="18"/>
        <rFont val="宋体"/>
        <charset val="134"/>
        <scheme val="major"/>
      </rPr>
      <t>资产收益带动：</t>
    </r>
    <r>
      <rPr>
        <sz val="18"/>
        <rFont val="宋体"/>
        <charset val="134"/>
        <scheme val="major"/>
      </rPr>
      <t xml:space="preserve">该项目通过固定资产折股量化到村级经营主体,签订相关协议,明确受益对象、保底收益比例、收益发放形式等,增加群众、村集体经济的财产性收入，增加村集体经济≥10万元/年；
</t>
    </r>
    <r>
      <rPr>
        <b/>
        <sz val="18"/>
        <rFont val="宋体"/>
        <charset val="134"/>
        <scheme val="major"/>
      </rPr>
      <t>务工就业带动</t>
    </r>
    <r>
      <rPr>
        <sz val="18"/>
        <rFont val="宋体"/>
        <charset val="134"/>
        <scheme val="major"/>
      </rPr>
      <t>：优先吸纳脱贫户和监测对象长期就业或短期务工,合理确定工资水平,规范用工合同等,拓展群众就近就地务工渠道和收入来源；</t>
    </r>
  </si>
  <si>
    <t>土地手续正在办理，用于枸杞锁鲜。</t>
  </si>
  <si>
    <t>二类费98万</t>
  </si>
  <si>
    <t>郭勒木德镇众祥村社区枸杞加工设备采购项目</t>
  </si>
  <si>
    <t>采购真空干燥机6台、铺料机2台、分级筛2台、转运推车40台、热风干燥烘干机1台、色选机1台、烘干槽5个、全自动打包机3台、风冷机1台、除尘机1台、吹风机2台、自动化复烘总动力柜1台、流水线所需输送带1个、输送带2台、托盘500个、电动地拖车2台、地磅1台、叉车1辆，生产运输货车2台。</t>
  </si>
  <si>
    <t>（一）产出指标：1.数量指标：采购真空干燥机6台、铺料机2台、分级筛2台、转运推车40台、热风干燥烘干机1台、色选机1台、烘干槽5个、全自动打包机3台、风冷机1台、除尘机1台、吹风机2台、自动化复烘总动力柜1台、流水线所需输送带1个、输送带2台、托盘500个、电动地拖车2台、地磅1台、叉车1辆，生产运输货车2台。2.质量指标：项目(工程)验收合格率100%；3.时效指标：项目(工程)完成及时率100%，4.项目成本控制≤616万元。（二）效益指标：1.经济效益指标：村集体经济收益≥5万元；2.社会效益指标：受益人口数≥2260户，提供就业岗位≥2个；3.可持续影响指标：工程设计使用年限≥5年。（三）满意度指标：受益村民满意度≥95%。</t>
  </si>
  <si>
    <r>
      <rPr>
        <b/>
        <sz val="18"/>
        <rFont val="宋体"/>
        <charset val="134"/>
        <scheme val="major"/>
      </rPr>
      <t>资产收益带动：</t>
    </r>
    <r>
      <rPr>
        <sz val="18"/>
        <rFont val="宋体"/>
        <charset val="134"/>
        <scheme val="major"/>
      </rPr>
      <t>该项目通过固定资产折股量化到村级经营主体,签订相关协议,明确受益对象、保底收益比例、收益发放形式等,增加群众、村集体经济的财产性收入，增加村集体经济≥5万元/年；</t>
    </r>
    <r>
      <rPr>
        <b/>
        <sz val="18"/>
        <rFont val="宋体"/>
        <charset val="134"/>
        <scheme val="major"/>
      </rPr>
      <t xml:space="preserve">
务工就业带动：</t>
    </r>
    <r>
      <rPr>
        <sz val="18"/>
        <rFont val="宋体"/>
        <charset val="134"/>
        <scheme val="major"/>
      </rPr>
      <t>优先吸纳脱贫户和监测对象长期就业或短期务工,合理确定工资水平,规范用工合同等,拓展群众就近就地务工渠道和收入来源；</t>
    </r>
    <r>
      <rPr>
        <b/>
        <sz val="18"/>
        <rFont val="宋体"/>
        <charset val="134"/>
        <scheme val="major"/>
      </rPr>
      <t xml:space="preserve">
服务延伸带动：</t>
    </r>
    <r>
      <rPr>
        <sz val="18"/>
        <rFont val="宋体"/>
        <charset val="134"/>
        <scheme val="major"/>
      </rPr>
      <t>结合区域优势发展枸杞产业，推广特色农产品。</t>
    </r>
  </si>
  <si>
    <t>二类费16万</t>
  </si>
  <si>
    <t>西村</t>
  </si>
  <si>
    <t>郭勒木德镇西村整村推进产业补短板建设项目</t>
  </si>
  <si>
    <t>改造</t>
  </si>
  <si>
    <t>维修加固羊棚和猪圈共 15 座，铝合金窗户更换 20 套，羊棚大门更换 10 个，羊棚、猪圈水电改造1项，维修猪圈围墙130米，羊棚屋顶阳光板安装10套，墙洞修复5处，猪圈屋顶彩钢板修复1项。</t>
  </si>
  <si>
    <t>（一）产出指标：1.数量指标：维修加固羊棚和猪圈≥15 座，铝合金窗户更换≥20套，羊棚大门更换≥10个，水电改造=1项，维修猪圈围墙≥130米，羊棚屋顶阳光板安装≥10套，墙洞修复≥5处，猪圈屋顶彩钢板修复≥1项。2.质量指标：项目(工程)验收合格率100%；3.时效指标：项目(工程)完成及时率100%，4.项目成本控制≤29万元。（二）效益指标：1.经济效益指标：村集体经济收益≥1万元；2.社会效益指标：受益人口数≥410户，提供就业岗位≥2个；3.可持续影响指标：工程设计使用年限≥5年。（三）满意度指标：受益村民满意度≥95%。</t>
  </si>
  <si>
    <r>
      <rPr>
        <b/>
        <sz val="18"/>
        <rFont val="宋体"/>
        <charset val="134"/>
        <scheme val="major"/>
      </rPr>
      <t>资产收益带动</t>
    </r>
    <r>
      <rPr>
        <sz val="18"/>
        <rFont val="宋体"/>
        <charset val="134"/>
        <scheme val="major"/>
      </rPr>
      <t xml:space="preserve">：该项目通过固定资产折股量化到村级经营主体,签订相关协议,明确受益对象、保底收益比例、收益发放形式等,增加群众、村集体经济的财产性收入，增加村集体经济≥1万元/年；
</t>
    </r>
    <r>
      <rPr>
        <b/>
        <sz val="18"/>
        <rFont val="宋体"/>
        <charset val="134"/>
        <scheme val="major"/>
      </rPr>
      <t>务工就业带动</t>
    </r>
    <r>
      <rPr>
        <sz val="18"/>
        <rFont val="宋体"/>
        <charset val="134"/>
        <scheme val="major"/>
      </rPr>
      <t xml:space="preserve">：优先吸纳脱贫户和监测对象长期就业或短期务工,合理确定工资水平,规范用工合同等,拓展群众就近就地务工渠道和收入来源，提供就业岗位≥2个；
</t>
    </r>
    <r>
      <rPr>
        <b/>
        <sz val="18"/>
        <rFont val="宋体"/>
        <charset val="134"/>
        <scheme val="major"/>
      </rPr>
      <t>服务延伸带动</t>
    </r>
    <r>
      <rPr>
        <sz val="18"/>
        <rFont val="宋体"/>
        <charset val="134"/>
        <scheme val="major"/>
      </rPr>
      <t>：结合区域优势发展养殖业，推广特色农产品</t>
    </r>
  </si>
  <si>
    <t>二类费4万</t>
  </si>
  <si>
    <t>郭勒木德镇西村藏香猪产业提升建设项目</t>
  </si>
  <si>
    <t>维修加固 10 座猪舍,屋顶拆除更换 900 平方米，大门更换2 樘，猪圈门更换 10 套，排污沟改造 200 米，窗户更换 60 平方米，猪舍水电改造1项，化粪池拆除新建为15立方米，猪舍外墙维修改造1项。</t>
  </si>
  <si>
    <t>（一）产出指标：1.数量指标：维修加固猪舍≥10座,屋顶拆除更换≥900平方米，猪舍大门更换≥2樘，猪圈门更换≥10套，排污沟改造≥200米，窗户更换≥60平方米，猪舍水电改造=1项，化粪池拆除新建=15立方米，猪舍外墙维修改造=1项。2.质量指标：项目(工程)验收合格率100%；3.时效指标：项目(工程)完成及时率100%，4.项目成本控制≤29万元。（二）效益指标：1.经济效益指标：受益人口数≥1560人，村集体经济收益≥1万元；2.社会效益指标：受益人口数≥410户，提供就业岗位≥2个；3.可持续影响指标：工程设计使用年限≥5年。（三）满意度指标：受益村民满意度≥95%。</t>
  </si>
  <si>
    <r>
      <rPr>
        <b/>
        <sz val="18"/>
        <rFont val="宋体"/>
        <charset val="134"/>
        <scheme val="major"/>
      </rPr>
      <t>资产收益带动</t>
    </r>
    <r>
      <rPr>
        <sz val="18"/>
        <rFont val="宋体"/>
        <charset val="134"/>
        <scheme val="major"/>
      </rPr>
      <t xml:space="preserve">：该项目通过固定资产折股量化到村级经营主体,签订相关协议,明确受益对象、保底收益比例、收益发放形式等,增加群众、村集体经济的财产性收入，增加村集体经济≥1万元/年；
</t>
    </r>
    <r>
      <rPr>
        <b/>
        <sz val="18"/>
        <rFont val="宋体"/>
        <charset val="134"/>
        <scheme val="major"/>
      </rPr>
      <t>务工就业带动</t>
    </r>
    <r>
      <rPr>
        <sz val="18"/>
        <rFont val="宋体"/>
        <charset val="134"/>
        <scheme val="major"/>
      </rPr>
      <t xml:space="preserve">：优先吸纳脱贫户和监测对象长期就业或短期务工,合理确定工资水平,规范用工合同等,拓展群众就近就地务工渠道和收入来源；提供就业岗位≥2个
</t>
    </r>
    <r>
      <rPr>
        <b/>
        <sz val="18"/>
        <rFont val="宋体"/>
        <charset val="134"/>
        <scheme val="major"/>
      </rPr>
      <t>服务延伸带动</t>
    </r>
    <r>
      <rPr>
        <sz val="18"/>
        <rFont val="宋体"/>
        <charset val="134"/>
        <scheme val="major"/>
      </rPr>
      <t>：结合区域优势发展养殖业，推广特色农产品</t>
    </r>
  </si>
  <si>
    <t>加工流通项目</t>
  </si>
  <si>
    <t>市场建设和农村物流</t>
  </si>
  <si>
    <t>柴开村</t>
  </si>
  <si>
    <t>2026年乌图美仁乡柴开村村级产业发展项目</t>
  </si>
  <si>
    <t>西城区行委</t>
  </si>
  <si>
    <t>30吨挖机一台（配破碎锤及割草头），70装载机一台，平板车一辆(车头1个，平板挂1个，牛羊运输挂1个)，强制式混凝土搅拌车一辆，渣土车2辆，大型无人机1台（用于物资投放），自臂吊车1辆，四驱拖拉机4台（配芦苇割草机2个，打包机2个、拖板2个）</t>
  </si>
  <si>
    <t>（一）产出指标：1.采30吨挖机≥1台,70装载机≥1台，平板车≥1辆,强制式混凝土搅拌车≥1辆，渣土车≥2辆，大型无人机≥1台，自臂吊车≥1辆，四驱拖拉机≥4台2.质量指标：项目（工程）验收合格率100%；3.时效指标：项目完成时间2026年；4.成本指标：项目成本控制≤620万元；（二）效益指标：1.经济效益：带动村内富裕劳动力人数≥2人，2.社会效益指标：项目受益人数≥122人；3.可持续影响指标：持续使用年限≥5年；（三）满意度指标：项目受益村和村民满意度≥95%。</t>
  </si>
  <si>
    <r>
      <rPr>
        <b/>
        <sz val="18"/>
        <rFont val="宋体"/>
        <charset val="134"/>
        <scheme val="minor"/>
      </rPr>
      <t>订单收购带动：</t>
    </r>
    <r>
      <rPr>
        <sz val="18"/>
        <rFont val="宋体"/>
        <charset val="134"/>
        <scheme val="minor"/>
      </rPr>
      <t>项目建成后，通过订单收购方式，提高村民的生产经营性收入,产业项目年收益≥10万元；</t>
    </r>
    <r>
      <rPr>
        <b/>
        <sz val="18"/>
        <rFont val="宋体"/>
        <charset val="134"/>
        <scheme val="minor"/>
      </rPr>
      <t xml:space="preserve">
务工就业带动：</t>
    </r>
    <r>
      <rPr>
        <sz val="18"/>
        <rFont val="宋体"/>
        <charset val="134"/>
        <scheme val="minor"/>
      </rPr>
      <t>通过聘用富裕劳动力2人以上，开展技术门槛较低的岗位，增加工资性收入；</t>
    </r>
    <r>
      <rPr>
        <b/>
        <sz val="18"/>
        <rFont val="宋体"/>
        <charset val="134"/>
        <scheme val="minor"/>
      </rPr>
      <t xml:space="preserve">
技术培训带动：</t>
    </r>
    <r>
      <rPr>
        <sz val="18"/>
        <rFont val="宋体"/>
        <charset val="134"/>
        <scheme val="minor"/>
      </rPr>
      <t>通过技术培训，项目运行后开展后期的业务培训服务和技术指导，组织技术培训，带动牧户户参与产业、分享收益、增收致富。</t>
    </r>
  </si>
  <si>
    <t>采购类项目，不涉及用地及环评等前期保障。</t>
  </si>
  <si>
    <t>种植业基地</t>
  </si>
  <si>
    <t>红柳村</t>
  </si>
  <si>
    <t>郭勒木德镇红柳村村集体经济林发展建设项目</t>
  </si>
  <si>
    <t>市民宗局、西城区行委</t>
  </si>
  <si>
    <t>平整土地128亩，改良土地100亩；维修改造60*60cm钢筋混凝土现浇水渠2316米及附属设施；新建1座2000立方米的水池。</t>
  </si>
  <si>
    <t>（一）产出指标：1.数量指标：土地平整128亩；土地改良100亩；新建60*60cm水渠2316米及附属设施；新建2000m³水池一座及附属设施； 2.质量指标：项目(工程)验收合格率100%；3.时效指标：项目(工程)完成及时率100%，4.项目成本控制≤432万元。（二）效益指标：1.经济效益指标：带动村内富裕劳动力人数≥2人；2.社会效益指标：受益户数≥126户；3.可持续影响指标：工程设计使用年限≥5年。（三）满意度指标：受益村民满意度≥95%。</t>
  </si>
  <si>
    <r>
      <rPr>
        <b/>
        <sz val="18"/>
        <rFont val="宋体"/>
        <charset val="134"/>
        <scheme val="minor"/>
      </rPr>
      <t>资产收益带动：</t>
    </r>
    <r>
      <rPr>
        <sz val="18"/>
        <rFont val="宋体"/>
        <charset val="134"/>
        <scheme val="minor"/>
      </rPr>
      <t>该项目通过固定资产折股量化到村级经营主体,签订相关协议,明确受益对象、保底收益比例、收益发放形式等,增加群众、村集体经济的财产性收入，增加村集体经济≥1万元/年；</t>
    </r>
    <r>
      <rPr>
        <b/>
        <sz val="18"/>
        <rFont val="宋体"/>
        <charset val="134"/>
        <scheme val="minor"/>
      </rPr>
      <t xml:space="preserve">
务工就业带动：</t>
    </r>
    <r>
      <rPr>
        <sz val="18"/>
        <rFont val="宋体"/>
        <charset val="134"/>
        <scheme val="minor"/>
      </rPr>
      <t>优先吸纳脱贫户和监测对象长期就业或短期务工,提供就业岗位≥2个，合理确定工资水平,规范用工合同等,拓展群众就近就地务工渠道和收入来源；</t>
    </r>
    <r>
      <rPr>
        <b/>
        <sz val="18"/>
        <rFont val="宋体"/>
        <charset val="134"/>
        <scheme val="minor"/>
      </rPr>
      <t xml:space="preserve">
服务延伸带动：</t>
    </r>
    <r>
      <rPr>
        <sz val="18"/>
        <rFont val="宋体"/>
        <charset val="134"/>
        <scheme val="minor"/>
      </rPr>
      <t>结合区域优势发展旅游服务项目，推广特色产品。</t>
    </r>
  </si>
  <si>
    <t>土地性质为国有未利用地</t>
  </si>
  <si>
    <t>二类费43万</t>
  </si>
  <si>
    <t>产地初加工和精深加工</t>
  </si>
  <si>
    <t>安康村、团结村、幸福村、祥和村</t>
  </si>
  <si>
    <t>2026年乌图美仁乡枸杞加工产业建设项目</t>
  </si>
  <si>
    <t>小灶火</t>
  </si>
  <si>
    <t>1.新建枸杞晾晒棚1000m²，新建消防水池及消防设施，
2.电力设施、仓库及院内设施改造。
3.补充原有车间部分部分生产设备大型烘干设备、色选机、烘干槽、全自动打包机、分级筛、吹风机、输送带、托盘、电动地拖、地磅、叉车、箱式货车等。</t>
  </si>
  <si>
    <t>（一）产出指标：1.数量指标：新建枸杞晾晒棚1000m²，采购烘干设备、色选机、烘干槽等。2.质量指标：项目（工程）验收合格率100%。3.时效指标：项目完成时间2026年11月前；4.成本指标：项目成本控制≤403万元。（二）效益指标：1.经济效益指标：产业项目年收益≥10万元；2.社会效益指标：项目受益人口数量197户。3.可持续影响指标：持续增加受益年限≥5年，优化产业结构增强村级自我发展能力。（三）满意度指标：项目受益村和村民满意度≥95%。</t>
  </si>
  <si>
    <r>
      <rPr>
        <b/>
        <sz val="18"/>
        <rFont val="宋体"/>
        <charset val="134"/>
        <scheme val="minor"/>
      </rPr>
      <t>订单收购带动：</t>
    </r>
    <r>
      <rPr>
        <sz val="18"/>
        <rFont val="宋体"/>
        <charset val="134"/>
        <scheme val="minor"/>
      </rPr>
      <t>项目建成后，通过订单收购方式，提高村民的生产经营性收入,产业项目年收益≥10万元；</t>
    </r>
    <r>
      <rPr>
        <b/>
        <sz val="18"/>
        <rFont val="宋体"/>
        <charset val="134"/>
        <scheme val="minor"/>
      </rPr>
      <t xml:space="preserve">
务工就业带动：</t>
    </r>
    <r>
      <rPr>
        <sz val="18"/>
        <rFont val="宋体"/>
        <charset val="134"/>
        <scheme val="minor"/>
      </rPr>
      <t>通过聘用富裕劳动力开展技术门槛较低的岗位，增加工资性收入；</t>
    </r>
    <r>
      <rPr>
        <b/>
        <sz val="18"/>
        <rFont val="宋体"/>
        <charset val="134"/>
        <scheme val="minor"/>
      </rPr>
      <t xml:space="preserve">
技术培训带动：</t>
    </r>
    <r>
      <rPr>
        <sz val="18"/>
        <rFont val="宋体"/>
        <charset val="134"/>
        <scheme val="minor"/>
      </rPr>
      <t>通过技术培训，项目运行后开展后期的业务培训服务和技术指导，组织技术培训，带动农户参与产业、分享收益、增收致富。</t>
    </r>
  </si>
  <si>
    <t>查那村、龙羊村、新庄村、菊花村</t>
  </si>
  <si>
    <t>大格勒乡枸杞产业提升项目</t>
  </si>
  <si>
    <t>针对大格勒乡枸杞种植户需求，每户采购枸杞筛选机1套（1.6米直径皮带轮鼓风机一台和20马力电启动柴油机一台），用于枸杞果叶分离，共计约55户。</t>
  </si>
  <si>
    <t>（一）产出指标：1.数量指标：补贴项目户≥55户；2.质量指标:验收合格率100%；3.时效指标: 项目按期完成率：100%；4.成本指标:项目投资概算≤18万元。(二)效益指标:；1.社会效益指标：项目受益户数≥55户。2.项目可持续发挥效益年限≥5年；(三) 满意度指标:村民满意度≥95%。</t>
  </si>
  <si>
    <r>
      <rPr>
        <b/>
        <sz val="18"/>
        <rFont val="宋体"/>
        <charset val="134"/>
        <scheme val="minor"/>
      </rPr>
      <t>生产创业带动：</t>
    </r>
    <r>
      <rPr>
        <sz val="18"/>
        <rFont val="宋体"/>
        <charset val="134"/>
        <scheme val="minor"/>
      </rPr>
      <t xml:space="preserve">通过采购枸杞加工设备提高枸杞品质与生产洁净度，降低生产风险，带动大格勒乡枸杞产业发展。
</t>
    </r>
    <r>
      <rPr>
        <b/>
        <sz val="18"/>
        <rFont val="宋体"/>
        <charset val="134"/>
        <scheme val="minor"/>
      </rPr>
      <t>配套服务带动：</t>
    </r>
    <r>
      <rPr>
        <sz val="18"/>
        <rFont val="宋体"/>
        <charset val="134"/>
        <scheme val="minor"/>
      </rPr>
      <t xml:space="preserve">通过采购枸杞加工设备，支持枸杞种植户加工需求，推广农产品质量监管和加工服务。
</t>
    </r>
    <r>
      <rPr>
        <b/>
        <sz val="18"/>
        <rFont val="宋体"/>
        <charset val="134"/>
        <scheme val="minor"/>
      </rPr>
      <t>技术培训带动：</t>
    </r>
    <r>
      <rPr>
        <sz val="18"/>
        <rFont val="宋体"/>
        <charset val="134"/>
        <scheme val="minor"/>
      </rPr>
      <t>配套设备采购后组织技术培训培养相关设备使用技能，通过提高群众使用设备的技术水平，提高产业发展效益。</t>
    </r>
  </si>
  <si>
    <t>原址建设，无需办理用地等相关手续</t>
  </si>
  <si>
    <t>二类费1万</t>
  </si>
  <si>
    <t>长江源村</t>
  </si>
  <si>
    <t>格尔木市唐古拉山镇牛羊加工基地补短板项目</t>
  </si>
  <si>
    <r>
      <rPr>
        <sz val="18"/>
        <rFont val="宋体"/>
        <charset val="134"/>
        <scheme val="minor"/>
      </rPr>
      <t>1.对既有加工车间（150㎡）进行升级改造，增设隔断，将加工车间划分为：清洁区、准清洁区和一般作业区，对地面、墙面、给排水和电路进行改造使之达到符合食品加工卫生标准。2.新建风干肉车间210㎡，</t>
    </r>
    <r>
      <rPr>
        <sz val="18"/>
        <rFont val="宋体"/>
        <charset val="134"/>
        <scheme val="minor"/>
      </rPr>
      <t>划分为：设置原料处理区(40㎡)加工腌制区 (60㎡)熟制烘干区(50㎡)冷却包装区 (40㎡)通道与仓储(20㎡)。</t>
    </r>
    <r>
      <rPr>
        <sz val="18"/>
        <rFont val="宋体"/>
        <charset val="134"/>
        <scheme val="minor"/>
      </rPr>
      <t>3</t>
    </r>
    <r>
      <rPr>
        <sz val="18"/>
        <rFont val="宋体"/>
        <charset val="134"/>
        <scheme val="minor"/>
      </rPr>
      <t>.购置生产设备：解冻池、肉类分割台、全自动真空滚揉机、盐水注射机、切片机、切肉丁机 、传送带分条切块机（鲜肉）、八角拌料锅、电磁自动旋转炒菜机、双门驾车风干机（牦牛专用）、风干架车、烘干箱网盘、盒式气调包装机（一出四）、双层水浴杀菌釜（杀菌釜配套项）、冷却风干机、外袋分装输送机 、分装台、落地式封口机。</t>
    </r>
  </si>
  <si>
    <r>
      <rPr>
        <sz val="18"/>
        <rFont val="宋体"/>
        <charset val="134"/>
        <scheme val="minor"/>
      </rPr>
      <t>（一）产出指标：1.数量指标：厂房升级改造≥150㎡，新建风干肉车间≥210㎡；购置解冻池1台、肉类分割台1台、全自动真空滚揉机1台、盐水注射机1台、切片机1台、切肉丁机1台 、传送带分条切块机（鲜肉）1台、八角拌料锅1台、电磁自动旋转炒菜机1台、双门驾车风干机（牦牛专用）1台、风干架车1台、烘干箱网盘1台、盒式气调包装机（一出四）1台、双层水浴杀菌釜（杀菌釜配套项）1台、冷却风干机1台、外袋分装输送机1台、分装台1台、落地式封口机1台。；2.质量指标：项目(工程)验收合格率100%；项目完工率100%。3.时效指标：项目(工程)完成1年，4.成本指标：项目成本控制≤193万元。（二）效益指标：1.经济效益指标：提高村集体收入≥3万元；2.社会效益指标：提供就业岗位≥5个；3.可持续影响指标：项目可持续发挥效益年限≥5年；4.满意度指标：受益村民满意度≥98</t>
    </r>
    <r>
      <rPr>
        <strike/>
        <sz val="18"/>
        <rFont val="宋体"/>
        <charset val="134"/>
        <scheme val="minor"/>
      </rPr>
      <t>%</t>
    </r>
    <r>
      <rPr>
        <sz val="18"/>
        <rFont val="宋体"/>
        <charset val="134"/>
        <scheme val="minor"/>
      </rPr>
      <t>。</t>
    </r>
  </si>
  <si>
    <r>
      <rPr>
        <b/>
        <sz val="18"/>
        <rFont val="宋体"/>
        <charset val="134"/>
        <scheme val="minor"/>
      </rPr>
      <t>技术培训带动</t>
    </r>
    <r>
      <rPr>
        <sz val="18"/>
        <rFont val="宋体"/>
        <charset val="134"/>
        <scheme val="minor"/>
      </rPr>
      <t xml:space="preserve">：初级处理培训，面向合作社及养殖户开展牦牛屠宰后初级处理技术教学，确保原料从源头符合加工标准，降低损耗率。
</t>
    </r>
    <r>
      <rPr>
        <b/>
        <sz val="18"/>
        <rFont val="宋体"/>
        <charset val="134"/>
        <scheme val="minor"/>
      </rPr>
      <t>订单收购带动：</t>
    </r>
    <r>
      <rPr>
        <sz val="18"/>
        <rFont val="宋体"/>
        <charset val="134"/>
        <scheme val="minor"/>
      </rPr>
      <t xml:space="preserve">保底收购保障，与周边养殖户、养殖合作社签订长期购销合同，建立原料品质分级标准。引导养殖户践行标准化养殖。
</t>
    </r>
    <r>
      <rPr>
        <b/>
        <sz val="18"/>
        <rFont val="宋体"/>
        <charset val="134"/>
        <scheme val="minor"/>
      </rPr>
      <t>务工就业带动：</t>
    </r>
    <r>
      <rPr>
        <sz val="18"/>
        <rFont val="宋体"/>
        <charset val="134"/>
        <scheme val="minor"/>
      </rPr>
      <t xml:space="preserve">针对原料收购旺季、生产高峰期，增设临时用工岗位，涉及原料分拣、车间保洁、包装辅助等工作。
</t>
    </r>
    <r>
      <rPr>
        <b/>
        <sz val="18"/>
        <rFont val="宋体"/>
        <charset val="134"/>
        <scheme val="minor"/>
      </rPr>
      <t>资产收益带动：</t>
    </r>
    <r>
      <rPr>
        <sz val="18"/>
        <rFont val="宋体"/>
        <charset val="134"/>
        <scheme val="minor"/>
      </rPr>
      <t>该项目通过固定资产折股量化到村级经营主体,签订相关协议,明确受益对象、保底收益比例、收益发放形式等,增加群众、村集体经济的财产性收入，增加村集体经济≥3万元/年；</t>
    </r>
  </si>
  <si>
    <t>二类费23万</t>
  </si>
  <si>
    <t>林草基地建设</t>
  </si>
  <si>
    <r>
      <rPr>
        <sz val="18"/>
        <rFont val="宋体"/>
        <charset val="134"/>
        <scheme val="minor"/>
      </rPr>
      <t>格尔木市国有林场</t>
    </r>
    <r>
      <rPr>
        <sz val="18"/>
        <color rgb="FF000000"/>
        <rFont val="宋体"/>
        <charset val="134"/>
        <scheme val="minor"/>
      </rPr>
      <t>2026年中央财政衔接推进乡村振兴补助资金欠发达国有贫困林场巩固提升项目</t>
    </r>
  </si>
  <si>
    <t>格尔木市国有林场中心苗圃</t>
  </si>
  <si>
    <t>市林草局</t>
  </si>
  <si>
    <t>1.培育柽柳31.5亩，23万株；培育柳树5亩，2万株；进行苗圃周边绿化，并开展相应抚育管理。
2.林地清理45.6亩，土地平整、土壤改良36.5亩。
3.购买有机肥、二胺、尿素、地膜、苦参碱等。
4.新建巨型渠道238米，40U型渠道1400米、砂石生产道路682米（含2座农桥）、防护设施950米，大门1个。</t>
  </si>
  <si>
    <t>（一）产出指标：1.数量指标：棉柳扦插苗培育株数≥259420株。柽柳扦插苗培育株数≥20840株。2.质量指标：棉柳扦插苗合格率≥90%。柽柳扦插苗合格率≥90%。3.时效指标：棉柳扦插苗合格率=100%。柽柳扦插苗合格率=100%。4.成本指标：棉柳扦插苗培育补助标准≤1元/株。柽柳扦插苗培育补助标准≤0.7元/株。（二）效益指标：1.经济效益指标：林木良种培育项目带动农牧民就业。2.可持续影响指标：林木良种推进林业可持续发展。3.社会效益：促进当地种苗良种生产。4.生态效益：种苗培育对生态环境改善情况。（三）满意度指标：周边群众满意度≥90%。</t>
  </si>
  <si>
    <r>
      <rPr>
        <b/>
        <sz val="18"/>
        <rFont val="宋体"/>
        <charset val="134"/>
        <scheme val="minor"/>
      </rPr>
      <t>务工就业带动</t>
    </r>
    <r>
      <rPr>
        <sz val="18"/>
        <rFont val="宋体"/>
        <charset val="134"/>
        <scheme val="minor"/>
      </rPr>
      <t xml:space="preserve">：通过项目建设，开发就业岗位，优先吸纳周边农牧民务工，增加经济收入及收入渠道。
</t>
    </r>
    <r>
      <rPr>
        <b/>
        <sz val="18"/>
        <rFont val="宋体"/>
        <charset val="134"/>
        <scheme val="minor"/>
      </rPr>
      <t>技术培训带动</t>
    </r>
    <r>
      <rPr>
        <sz val="18"/>
        <rFont val="宋体"/>
        <charset val="134"/>
        <scheme val="minor"/>
      </rPr>
      <t>：通过项目实施开展技术培训，带动牧户户参与、提高收入。</t>
    </r>
  </si>
  <si>
    <t>二类费12万</t>
  </si>
  <si>
    <t>乡村建设行动类项目12个</t>
  </si>
  <si>
    <t>乡村建设行动</t>
  </si>
  <si>
    <t>农村基础设施</t>
  </si>
  <si>
    <t>农村防洪、灌溉和安全饮水巩固提升等</t>
  </si>
  <si>
    <t>格尔木市2026年农牧区水质检测项目</t>
  </si>
  <si>
    <t>市水利局</t>
  </si>
  <si>
    <t>委托具有CMA资质的第三方检测单位在枯水期和丰水期分别对全市4个乡镇的100个点位进行水样抽检，确保集中式供水水源100%检测，确保全市农牧区4万余人的饮水安全。</t>
  </si>
  <si>
    <t>（一）产出指标：1.数量指标：检测乡镇=4个，全年检测次数=2次；2.质量指标：集中式供水检测率=100%；3.时效指标：检测完成及时率=100%；4.成本指标：成本控制≤39万元；（二）效益指标：1.社会效益指标：受益乡镇=4个，惠及群众人数45525人；2.可持续影响指标：水质检测时限=1年。（三）满意度指标：群众满意度≥90%。</t>
  </si>
  <si>
    <r>
      <rPr>
        <b/>
        <sz val="18"/>
        <rFont val="宋体"/>
        <charset val="134"/>
        <scheme val="minor"/>
      </rPr>
      <t>其他收益带动：</t>
    </r>
    <r>
      <rPr>
        <sz val="18"/>
        <rFont val="宋体"/>
        <charset val="134"/>
        <scheme val="minor"/>
      </rPr>
      <t>可有效了解我市农牧区现状饮用水水质情况，为今后人饮项目提供参考依据，让我市45525名农牧民群众喝上放心水，保障饮水安全。</t>
    </r>
  </si>
  <si>
    <t>无需办理用地、环评等相关手续</t>
  </si>
  <si>
    <t>农村污
水治理</t>
  </si>
  <si>
    <t>新乐村</t>
  </si>
  <si>
    <t>格尔木市郭勒木德镇新乐村污水管网改造项目</t>
  </si>
  <si>
    <t>排水管网改建5550米，检查井225座，穿过灌溉渠和进村道路30米等。</t>
  </si>
  <si>
    <t>（一）产出指标：1.数量指标：建设排水管网≥5550米，检查井≥225座，2.质量指标：项目（工程）验收合格率100%；3.时效指标：项目完成时间2026年11月前；4.成本指标：项目成本控制≤890万元；（二）效益指标：1.经济效益：带动务工就业人数≥5人；2.社会效益指标：项目受益户216户；3.可持续影响指标：持续使用年限≥5年；（三）满意度指标：项目受益村和村民满意度≥95%。</t>
  </si>
  <si>
    <r>
      <rPr>
        <b/>
        <sz val="18"/>
        <rFont val="宋体"/>
        <charset val="134"/>
        <scheme val="major"/>
      </rPr>
      <t>务工就业带动</t>
    </r>
    <r>
      <rPr>
        <sz val="18"/>
        <rFont val="宋体"/>
        <charset val="134"/>
        <scheme val="major"/>
      </rPr>
      <t xml:space="preserve">：项目建设期间带动当地务工人数≥5人，提高村民经济收入和生活水平。
</t>
    </r>
    <r>
      <rPr>
        <b/>
        <sz val="18"/>
        <rFont val="宋体"/>
        <charset val="134"/>
        <scheme val="major"/>
      </rPr>
      <t>其他收益带动：</t>
    </r>
    <r>
      <rPr>
        <sz val="18"/>
        <rFont val="宋体"/>
        <charset val="134"/>
        <scheme val="major"/>
      </rPr>
      <t>提升人居环境，改善村容村貌，进一步改善群众生产生活条件</t>
    </r>
  </si>
  <si>
    <t>正在办理相关手续</t>
  </si>
  <si>
    <t>二类费90万</t>
  </si>
  <si>
    <t>农村防洪、灌溉和安全饮水巩固提升</t>
  </si>
  <si>
    <t>阿拉尔村</t>
  </si>
  <si>
    <t>郭勒木德镇阿拉尔村蓄水井项目</t>
  </si>
  <si>
    <t>为解决村民用水需求，新建阿拉尔村蓄水井2座，深度≥100米，配套抽水泵、发电机等附属设施。</t>
  </si>
  <si>
    <t>（一）产出指标：1.数量指标：新建蓄水井≥2座，抽水泵≥2台，发电机≥2台。2.质量指标：项目（工程）验收合格率100%；3.时效指标：项目完成时间2026年12月前；4.成本指标：项目成本控制≤196万元；（二）效益指标：1.社会效益指标：项目受益户43户；2.可持续影响指标：持续使用年限≥5年；（三）满意度指标：项目受益村和村民满意度≥95%。</t>
  </si>
  <si>
    <r>
      <rPr>
        <b/>
        <sz val="18"/>
        <rFont val="宋体"/>
        <charset val="134"/>
        <scheme val="major"/>
      </rPr>
      <t>其他收益带动</t>
    </r>
    <r>
      <rPr>
        <sz val="18"/>
        <rFont val="宋体"/>
        <charset val="134"/>
        <scheme val="major"/>
      </rPr>
      <t xml:space="preserve">：项目建成后牧民饮用水安全问题，减少因饮水引发的疾病，提高牧民健康水平；降低牧民取水劳动强度，节省时间用于发展生产，促进牧区社会和谐稳定，带动村内富余劳动力人≥2人。
</t>
    </r>
    <r>
      <rPr>
        <b/>
        <sz val="18"/>
        <rFont val="宋体"/>
        <charset val="134"/>
        <scheme val="major"/>
      </rPr>
      <t>务工就业带动：</t>
    </r>
    <r>
      <rPr>
        <sz val="18"/>
        <rFont val="宋体"/>
        <charset val="134"/>
        <scheme val="major"/>
      </rPr>
      <t>施工期间带动村民月增收≥3000元/人。</t>
    </r>
  </si>
  <si>
    <t>二类费26万</t>
  </si>
  <si>
    <t>敖包图村</t>
  </si>
  <si>
    <t>2026年乌图美仁乡敖包图村便民桥建设项目</t>
  </si>
  <si>
    <t>市交通局</t>
  </si>
  <si>
    <t>新建孔径为3-16米、长度为55米T型桥梁一座，桥头引道327米，路基宽6.5米，路面宽6米，采用20厘米砂砾面层。该桥主要服务于敖包图村，解决了当地牧民群众的出行，放牧难的问题。</t>
  </si>
  <si>
    <t>（一）产出指标：1.数量指标：新建T型桥梁一座桥梁≥1座，引道≥327米。2.质量指标：项目(工程)验收合格率100%；3.时效指标：项目(工程)完成及时率100%；4.成本指标：项目成本控制≤496万元。（二）效益指标：1.经济效益指标：带动务工人数≥2人；2.社会效益指标：项目受益户数≥23户；3.可持续影响指标：持续使用年限≥5年；（三）满意度指标：项目受益村和村民满意度≥95%。</t>
  </si>
  <si>
    <r>
      <rPr>
        <b/>
        <sz val="18"/>
        <rFont val="宋体"/>
        <charset val="134"/>
        <scheme val="minor"/>
      </rPr>
      <t>务工就业带动：</t>
    </r>
    <r>
      <rPr>
        <sz val="18"/>
        <rFont val="宋体"/>
        <charset val="134"/>
        <scheme val="minor"/>
      </rPr>
      <t>项目建设期间带动当地务工人数≥2人，提高村民经济收入和生活水平。</t>
    </r>
    <r>
      <rPr>
        <b/>
        <sz val="18"/>
        <rFont val="宋体"/>
        <charset val="134"/>
        <scheme val="minor"/>
      </rPr>
      <t xml:space="preserve">
服务延伸带动：</t>
    </r>
    <r>
      <rPr>
        <sz val="18"/>
        <rFont val="宋体"/>
        <charset val="134"/>
        <scheme val="minor"/>
      </rPr>
      <t>项目建成后将有效提高牧户防灾抗灾能力，防范因灾害给村民带来直接经济损失，有效提升牧民群众的出行条件，稳步推进当地牧民养殖产业发展，使当地23户牧户受益。</t>
    </r>
  </si>
  <si>
    <t>二类费66万</t>
  </si>
  <si>
    <t>通村道路建设</t>
  </si>
  <si>
    <t>团结村</t>
  </si>
  <si>
    <t>2026年乌图美仁乡团结村枸杞晾晒场补短板建设项目</t>
  </si>
  <si>
    <t>为进一步改善村内道路，维修改造田间及村级道路共3公里，宽3.5米，及附属设施。</t>
  </si>
  <si>
    <t>（一）产出指标：1.数量指标：维修改造宽3.5米田间及村级庄硬化路≥3公里。2.质量指标：项目（工程）验收合格率100%；3.时效指标：项目完成时间2026年11月前；4.成本指标：项目成本控制≤330万元；（二）效益指标：1.经济效益指标：带动务工人数≥2人；2.社会效益指标：项目受益户数≥53户；2.可持续影响指标：持续使用年限≥10年；（三）满意度指标：项目受益村和村民满意度≥95%。</t>
  </si>
  <si>
    <r>
      <rPr>
        <b/>
        <sz val="18"/>
        <rFont val="宋体"/>
        <charset val="134"/>
        <scheme val="minor"/>
      </rPr>
      <t>务工就业带动：</t>
    </r>
    <r>
      <rPr>
        <sz val="18"/>
        <rFont val="宋体"/>
        <charset val="134"/>
        <scheme val="minor"/>
      </rPr>
      <t>优先吸纳脱贫户和监测对象长期就业或短期务工，带动村内就业≥2人,合理确定工资水平,规范用工合同等,拓展群众就近就地务工渠道和收入来源；</t>
    </r>
    <r>
      <rPr>
        <b/>
        <sz val="18"/>
        <rFont val="宋体"/>
        <charset val="134"/>
        <scheme val="minor"/>
      </rPr>
      <t xml:space="preserve">
服务延伸带动：</t>
    </r>
    <r>
      <rPr>
        <sz val="18"/>
        <rFont val="宋体"/>
        <charset val="134"/>
        <scheme val="minor"/>
      </rPr>
      <t>有效改善村内道路，进一步补齐基础设施短板，满足农民生产生活实际需求，保障车辆及行人正常通行，改善当地群众的生产生活条件，有效改善人居环境，提高生产运输条件，提高群众收益水平。</t>
    </r>
  </si>
  <si>
    <t>二类费30万</t>
  </si>
  <si>
    <t>城北村</t>
  </si>
  <si>
    <t>郭勒木德镇城北村枸杞产业水渠补短板建设项目</t>
  </si>
  <si>
    <t>新建0.5m×0.5m水渠5547米，0.6m×0.6m水渠174米及附属配套设施，改善村民灌溉条件，满足村民灌溉需求。</t>
  </si>
  <si>
    <t>（一）产出指标：1.数量指标：新建水渠≥5.6公里；2.质量指标：项目（工程）验收合格率100%；3.时效指标：项目完成及时率100%；4.成本指标：项目成本控制≤355万元；（二）效益指标：1.经济效益指标：带动务工人数≥2人；2.社会效益指标：项目受益户数≥966户；3.可持续影响指标：工程设计使用年限≥10年。（三）满意度指标：受益村民满意度≥95%。</t>
  </si>
  <si>
    <r>
      <rPr>
        <b/>
        <sz val="18"/>
        <rFont val="宋体"/>
        <charset val="134"/>
        <scheme val="minor"/>
      </rPr>
      <t>务工就业带动：</t>
    </r>
    <r>
      <rPr>
        <sz val="18"/>
        <rFont val="宋体"/>
        <charset val="134"/>
        <scheme val="minor"/>
      </rPr>
      <t xml:space="preserve">带动村内富余劳动力≥2人。
</t>
    </r>
    <r>
      <rPr>
        <b/>
        <sz val="18"/>
        <rFont val="宋体"/>
        <charset val="134"/>
        <scheme val="minor"/>
      </rPr>
      <t>服务延伸带动：</t>
    </r>
    <r>
      <rPr>
        <sz val="18"/>
        <rFont val="宋体"/>
        <charset val="134"/>
        <scheme val="minor"/>
      </rPr>
      <t>通过新建灌溉渠道，改善农田灌溉条件，带动当地枸杞产业发展和群众增收。</t>
    </r>
  </si>
  <si>
    <t>二类费35万</t>
  </si>
  <si>
    <t>察汗乌苏村</t>
  </si>
  <si>
    <t>2026年乌图美仁乡察汗乌苏村通行便民桥建设项目</t>
  </si>
  <si>
    <t>新建长12米—15米、宽4.5米排洪渠桥梁一座。新建铅丝石笼挡水墙0.4公里。该桥主要服务于察汗乌苏村，桥梁的修成将察汗乌苏村公路贯通，解决了当地牧民及群众的出行，放牧难的问题。</t>
  </si>
  <si>
    <t>（一）产出指标：1.数量指标：建设长15米宽4米的简易桥梁≥1座，挡水墙≥0.4公里。2.质量指标：项目(工程)验收合格率100%；3.时效指标：项目(工程)完成及时率100%；4.成本指标：项目成本控制≤170万元。（二）效益指标：1.经济效益指标：带动村内富裕劳动力人数≥2人；2.社会效益指标：项目受益户数≥92户；3.可持续影响指标：持续使用年限≥5年；（三）满意度指标：项目受益村和村民满意度≥95%。</t>
  </si>
  <si>
    <r>
      <rPr>
        <b/>
        <sz val="18"/>
        <rFont val="宋体"/>
        <charset val="134"/>
        <scheme val="minor"/>
      </rPr>
      <t>务工就业带动：</t>
    </r>
    <r>
      <rPr>
        <sz val="18"/>
        <rFont val="宋体"/>
        <charset val="134"/>
        <scheme val="minor"/>
      </rPr>
      <t>项目建设期间带动当地务工人数≥2人，提高村民经济收入和生活水平。</t>
    </r>
    <r>
      <rPr>
        <b/>
        <sz val="18"/>
        <rFont val="宋体"/>
        <charset val="134"/>
        <scheme val="minor"/>
      </rPr>
      <t xml:space="preserve">
服务延伸带动：</t>
    </r>
    <r>
      <rPr>
        <sz val="18"/>
        <rFont val="宋体"/>
        <charset val="134"/>
        <scheme val="minor"/>
      </rPr>
      <t>项目建成后将有效提高牧户防灾抗灾能力，防范因灾害给村民带来直接经济损失，有效提升牧民群众的出行条件，稳步推进当地牧民养殖产业发展，使当地92户牧户受益。</t>
    </r>
  </si>
  <si>
    <t>巴勒格图村、察汗乌苏村</t>
  </si>
  <si>
    <t>乌图美仁乡村级道路改造项目</t>
  </si>
  <si>
    <t>为有效解决本村部分牧民出行难、转场难问题，改造转场牧道8公里，宽4.5米砂石路，挡水墙300米。</t>
  </si>
  <si>
    <t>（一）产出指标：1.数量指标：改造砂石路≥8公里，挡水墙≥300米；2.质量指标：项目(工程)验收合格率100%；3.时效指标：项目(工程)完成及时率100%；4.成本指标：项目成本控制≤440万元。（二）效益指标：1.社会效益指标：项目受益户数≥57户；2.可持续影响指标：持续使用年限≥10年；（三）满意度指标：项目受益村和村民满意度≥95%。</t>
  </si>
  <si>
    <r>
      <rPr>
        <b/>
        <sz val="18"/>
        <rFont val="宋体"/>
        <charset val="134"/>
      </rPr>
      <t>其他收益带动：</t>
    </r>
    <r>
      <rPr>
        <sz val="18"/>
        <rFont val="宋体"/>
        <charset val="134"/>
      </rPr>
      <t>改善牧区群众生产生活条件，助力畜牧业产业发展，为乡村振兴提供基础保障。有效加强和改善生产生活条件，降低生产生活成本。</t>
    </r>
  </si>
  <si>
    <t>二类费45万</t>
  </si>
  <si>
    <t>小岛村</t>
  </si>
  <si>
    <t>2026年格尔木市郭勒木德镇小岛村和美乡村道路维修改造项目</t>
  </si>
  <si>
    <t>市住建局</t>
  </si>
  <si>
    <t>小岛村内道铺设柏油路面4196米（其中：2063米，宽为7m、795米，宽为5.5米、790米，宽为5米、548米，宽为4.5米），厚度均为5厘米，配套道路路缘石、地面标线等附属设施。</t>
  </si>
  <si>
    <t>（一）产出指标：1.数量指标：铺设柏油路面≥4196米.2.质量指标：项目（工程）验收合格率100%；3.时效指标：项目完成时间2026年11月前；4.成本指标：项目成本控制≤445万元；（二）效益指标：1.社会效益指标：项目受益户800户；2.可持续影响指标：持续使用年限≥5年；（三）满意度指标：项目受益村和村民满意度≥95%。</t>
  </si>
  <si>
    <r>
      <rPr>
        <b/>
        <sz val="18"/>
        <rFont val="宋体"/>
        <charset val="134"/>
        <scheme val="major"/>
      </rPr>
      <t>务工就业带动</t>
    </r>
    <r>
      <rPr>
        <sz val="18"/>
        <rFont val="宋体"/>
        <charset val="134"/>
        <scheme val="major"/>
      </rPr>
      <t xml:space="preserve">：优先吸纳脱贫户和监测对象长期就业或短期务工，带动村内就业≥2人,合理确定工资水平,规范用工合同等,拓展群众就近就地务工渠道和收入来源；
</t>
    </r>
    <r>
      <rPr>
        <b/>
        <sz val="18"/>
        <rFont val="宋体"/>
        <charset val="134"/>
        <scheme val="major"/>
      </rPr>
      <t>服务延伸带动：</t>
    </r>
    <r>
      <rPr>
        <sz val="18"/>
        <rFont val="宋体"/>
        <charset val="134"/>
        <scheme val="major"/>
      </rPr>
      <t>有效改善村内道路，进一步补齐基础设施短板，满足农民生产生活实际需求，保障车辆及行人正常通行，改善当地群众的生产生活条件，有效改善人居环境，提高生产运输条件，提高群众收益水平。</t>
    </r>
  </si>
  <si>
    <t>二类费50万</t>
  </si>
  <si>
    <t>新庄村、菊花村</t>
  </si>
  <si>
    <t>格尔木市大格勒乡干渠改造建设项目</t>
  </si>
  <si>
    <t>东城区行委</t>
  </si>
  <si>
    <t>改造新庄村与菊花村共用1m*1m农田灌溉干渠约2.4km及配套设施。</t>
  </si>
  <si>
    <t>（一）产出指标：1.数量指标：拆除并新建1m*1m灌溉渠道≥2.4㎞；2.质量指标：验收合格率100%；3、时效指标：项目按期完成率：100%；4、成本指标：项目投资概算≤330万；（二）效益指标：1.社会效益指标：项目受益户≥146户；2.生态效益：有效改善农田灌溉面积约4000余亩；3.持续使用年限≥10年；4.村民满意度≥95%</t>
  </si>
  <si>
    <r>
      <rPr>
        <b/>
        <sz val="18"/>
        <rFont val="宋体"/>
        <charset val="134"/>
        <scheme val="minor"/>
      </rPr>
      <t>生产创业带动：</t>
    </r>
    <r>
      <rPr>
        <sz val="18"/>
        <rFont val="宋体"/>
        <charset val="134"/>
        <scheme val="minor"/>
      </rPr>
      <t xml:space="preserve">通过新建灌溉渠道，改善4300余亩农田灌溉条件，带动大格勒乡枸杞产业发展和群众增收。
</t>
    </r>
    <r>
      <rPr>
        <b/>
        <sz val="18"/>
        <rFont val="宋体"/>
        <charset val="134"/>
        <scheme val="minor"/>
      </rPr>
      <t>务工就业带动：</t>
    </r>
    <r>
      <rPr>
        <sz val="18"/>
        <rFont val="宋体"/>
        <charset val="134"/>
        <scheme val="minor"/>
      </rPr>
      <t>通过项目建设，开发就业岗位，优先吸纳项目村经济上较为薄弱户人员务工，增加经济收入及收入渠道。</t>
    </r>
  </si>
  <si>
    <t>道路提升改造</t>
  </si>
  <si>
    <t>格日罗村</t>
  </si>
  <si>
    <t>格尔木市唐古拉山镇格日罗村牧业村汛期水毁道路维修改造项目</t>
  </si>
  <si>
    <t>对现有格日罗村的村级道路进行维修约为35km，路面宽6.5米，维修改造涵洞20个，增设路肩和石笼网等。</t>
  </si>
  <si>
    <t>（一）产出指标：1.数量指标：维修村级道路（路面6.5米）≥35km；主要维修涵洞≥20个；2.质量指标：项目（工程）验收合格率100%；3.时效指标：项目（工程）完成及时率100%；4.成本指标：成本控制≤455万元。（二）效益指标：1.经济效益指标：带动村内富裕劳动力人数≥2人；2.社会效益指标：有效提高牧区防洪基础设施抗风险能力，受益户数46户，受益人口数≥138人；3.可持续影响指标：工程设计使用年限≥5年。（三）满意度指标：受益村民满意度≥95%。</t>
  </si>
  <si>
    <r>
      <rPr>
        <b/>
        <sz val="18"/>
        <rFont val="宋体"/>
        <charset val="134"/>
        <scheme val="minor"/>
      </rPr>
      <t>技能培训机制：</t>
    </r>
    <r>
      <rPr>
        <sz val="18"/>
        <rFont val="宋体"/>
        <charset val="134"/>
        <scheme val="minor"/>
      </rPr>
      <t xml:space="preserve">对村内劳动力富足村民技能培训，如道路施工技术、石笼网安装技巧等。通过培训，提高村民的劳动技能水平，使其具备从事相关建筑工作的能力，为今后在其他工程项目中就业打下基础。
</t>
    </r>
    <r>
      <rPr>
        <b/>
        <sz val="18"/>
        <rFont val="宋体"/>
        <charset val="134"/>
        <scheme val="minor"/>
      </rPr>
      <t>产业带动机制：</t>
    </r>
    <r>
      <rPr>
        <sz val="18"/>
        <rFont val="宋体"/>
        <charset val="134"/>
        <scheme val="minor"/>
      </rPr>
      <t>道路维修改善了村里的交通条件，可借此机会引导村民发展特色产业，如养殖或乡村旅游等。鼓励村民利用便利的交通条件开展产品销售，降低运输成本，提高产品的市场竞争力，从而增加收入。</t>
    </r>
  </si>
  <si>
    <t>二类费60万</t>
  </si>
  <si>
    <t>俄日腾村</t>
  </si>
  <si>
    <t>乌图美仁乡俄日腾村村级道路改造建设项目</t>
  </si>
  <si>
    <t>新建长8.5公里，宽4.5m的村级道路，涵洞3座，解决了当地牧民及群众的出行，放牧难的问题。</t>
  </si>
  <si>
    <r>
      <rPr>
        <sz val="18"/>
        <color theme="1"/>
        <rFont val="方正仿宋_GBK"/>
        <charset val="134"/>
      </rPr>
      <t>（一）产出指标：</t>
    </r>
    <r>
      <rPr>
        <sz val="18"/>
        <color theme="1"/>
        <rFont val="Standard Symbols L"/>
        <charset val="134"/>
      </rPr>
      <t>1.</t>
    </r>
    <r>
      <rPr>
        <sz val="18"/>
        <color theme="1"/>
        <rFont val="方正仿宋_GBK"/>
        <charset val="134"/>
      </rPr>
      <t>数量指标：新建村级道路≥8.5公里。</t>
    </r>
    <r>
      <rPr>
        <sz val="18"/>
        <color theme="1"/>
        <rFont val="Standard Symbols L"/>
        <charset val="134"/>
      </rPr>
      <t>2.</t>
    </r>
    <r>
      <rPr>
        <sz val="18"/>
        <color theme="1"/>
        <rFont val="方正仿宋_GBK"/>
        <charset val="134"/>
      </rPr>
      <t>质量指标</t>
    </r>
    <r>
      <rPr>
        <sz val="18"/>
        <color theme="1"/>
        <rFont val="Standard Symbols L"/>
        <charset val="134"/>
      </rPr>
      <t>:</t>
    </r>
    <r>
      <rPr>
        <sz val="18"/>
        <color theme="1"/>
        <rFont val="方正仿宋_GBK"/>
        <charset val="134"/>
      </rPr>
      <t>项目验收合格率</t>
    </r>
    <r>
      <rPr>
        <sz val="18"/>
        <color theme="1"/>
        <rFont val="Standard Symbols L"/>
        <charset val="134"/>
      </rPr>
      <t>100%; 3.</t>
    </r>
    <r>
      <rPr>
        <sz val="18"/>
        <color theme="1"/>
        <rFont val="方正仿宋_GBK"/>
        <charset val="134"/>
      </rPr>
      <t>时效指标</t>
    </r>
    <r>
      <rPr>
        <sz val="18"/>
        <color theme="1"/>
        <rFont val="Standard Symbols L"/>
        <charset val="134"/>
      </rPr>
      <t xml:space="preserve">: </t>
    </r>
    <r>
      <rPr>
        <sz val="18"/>
        <color theme="1"/>
        <rFont val="方正仿宋_GBK"/>
        <charset val="134"/>
      </rPr>
      <t>完成时间</t>
    </r>
    <r>
      <rPr>
        <sz val="18"/>
        <color theme="1"/>
        <rFont val="Standard Symbols L"/>
        <charset val="134"/>
      </rPr>
      <t>1</t>
    </r>
    <r>
      <rPr>
        <sz val="18"/>
        <color theme="1"/>
        <rFont val="方正仿宋_GBK"/>
        <charset val="134"/>
      </rPr>
      <t>年，项目按期完成率</t>
    </r>
    <r>
      <rPr>
        <sz val="18"/>
        <color theme="1"/>
        <rFont val="Standard Symbols L"/>
        <charset val="134"/>
      </rPr>
      <t>100%; 4.</t>
    </r>
    <r>
      <rPr>
        <sz val="18"/>
        <color theme="1"/>
        <rFont val="方正仿宋_GBK"/>
        <charset val="134"/>
      </rPr>
      <t>成本指标</t>
    </r>
    <r>
      <rPr>
        <sz val="18"/>
        <color theme="1"/>
        <rFont val="Standard Symbols L"/>
        <charset val="134"/>
      </rPr>
      <t>:</t>
    </r>
    <r>
      <rPr>
        <sz val="18"/>
        <color theme="1"/>
        <rFont val="方正仿宋_GBK"/>
        <charset val="134"/>
      </rPr>
      <t>项目建设成本≤435万元</t>
    </r>
    <r>
      <rPr>
        <sz val="18"/>
        <color theme="1"/>
        <rFont val="Standard Symbols L"/>
        <charset val="134"/>
      </rPr>
      <t>; (</t>
    </r>
    <r>
      <rPr>
        <sz val="18"/>
        <color theme="1"/>
        <rFont val="方正仿宋_GBK"/>
        <charset val="134"/>
      </rPr>
      <t>二</t>
    </r>
    <r>
      <rPr>
        <sz val="18"/>
        <color theme="1"/>
        <rFont val="Standard Symbols L"/>
        <charset val="134"/>
      </rPr>
      <t>)</t>
    </r>
    <r>
      <rPr>
        <sz val="18"/>
        <color theme="1"/>
        <rFont val="方正仿宋_GBK"/>
        <charset val="134"/>
      </rPr>
      <t>社会效益指标</t>
    </r>
    <r>
      <rPr>
        <sz val="18"/>
        <color theme="1"/>
        <rFont val="Standard Symbols L"/>
        <charset val="134"/>
      </rPr>
      <t>:</t>
    </r>
    <r>
      <rPr>
        <sz val="18"/>
        <color theme="1"/>
        <rFont val="方正仿宋_GBK"/>
        <charset val="134"/>
      </rPr>
      <t>改善俄日腾村</t>
    </r>
    <r>
      <rPr>
        <sz val="18"/>
        <color theme="1"/>
        <rFont val="Standard Symbols L"/>
        <charset val="134"/>
      </rPr>
      <t>25</t>
    </r>
    <r>
      <rPr>
        <sz val="18"/>
        <color theme="1"/>
        <rFont val="方正仿宋_GBK"/>
        <charset val="134"/>
      </rPr>
      <t>户</t>
    </r>
    <r>
      <rPr>
        <sz val="18"/>
        <color theme="1"/>
        <rFont val="Standard Symbols L"/>
        <charset val="134"/>
      </rPr>
      <t>85</t>
    </r>
    <r>
      <rPr>
        <sz val="18"/>
        <color theme="1"/>
        <rFont val="方正仿宋_GBK"/>
        <charset val="134"/>
      </rPr>
      <t>人出行条件</t>
    </r>
    <r>
      <rPr>
        <sz val="18"/>
        <color theme="1"/>
        <rFont val="Standard Symbols L"/>
        <charset val="134"/>
      </rPr>
      <t>; 2.</t>
    </r>
    <r>
      <rPr>
        <sz val="18"/>
        <color theme="1"/>
        <rFont val="方正仿宋_GBK"/>
        <charset val="134"/>
      </rPr>
      <t>可持续影响指标</t>
    </r>
    <r>
      <rPr>
        <sz val="18"/>
        <color theme="1"/>
        <rFont val="Standard Symbols L"/>
        <charset val="134"/>
      </rPr>
      <t>:</t>
    </r>
    <r>
      <rPr>
        <sz val="18"/>
        <color theme="1"/>
        <rFont val="方正仿宋_GBK"/>
        <charset val="134"/>
      </rPr>
      <t>项目可持续发挥效益年限</t>
    </r>
    <r>
      <rPr>
        <sz val="18"/>
        <color theme="1"/>
        <rFont val="Standard Symbols L"/>
        <charset val="134"/>
      </rPr>
      <t>≥10</t>
    </r>
    <r>
      <rPr>
        <sz val="18"/>
        <color theme="1"/>
        <rFont val="方正仿宋_GBK"/>
        <charset val="134"/>
      </rPr>
      <t>年。</t>
    </r>
    <r>
      <rPr>
        <sz val="18"/>
        <color theme="1"/>
        <rFont val="Standard Symbols L"/>
        <charset val="134"/>
      </rPr>
      <t>(</t>
    </r>
    <r>
      <rPr>
        <sz val="18"/>
        <color theme="1"/>
        <rFont val="方正仿宋_GBK"/>
        <charset val="134"/>
      </rPr>
      <t>三</t>
    </r>
    <r>
      <rPr>
        <sz val="18"/>
        <color theme="1"/>
        <rFont val="Standard Symbols L"/>
        <charset val="134"/>
      </rPr>
      <t xml:space="preserve">) </t>
    </r>
    <r>
      <rPr>
        <sz val="18"/>
        <color theme="1"/>
        <rFont val="方正仿宋_GBK"/>
        <charset val="134"/>
      </rPr>
      <t>满意度指标</t>
    </r>
    <r>
      <rPr>
        <sz val="18"/>
        <color theme="1"/>
        <rFont val="Standard Symbols L"/>
        <charset val="134"/>
      </rPr>
      <t>:</t>
    </r>
    <r>
      <rPr>
        <sz val="18"/>
        <color theme="1"/>
        <rFont val="方正仿宋_GBK"/>
        <charset val="134"/>
      </rPr>
      <t>群众满意度</t>
    </r>
    <r>
      <rPr>
        <sz val="18"/>
        <color theme="1"/>
        <rFont val="Standard Symbols L"/>
        <charset val="134"/>
      </rPr>
      <t>≥98%</t>
    </r>
    <r>
      <rPr>
        <sz val="18"/>
        <color theme="1"/>
        <rFont val="方正仿宋_GBK"/>
        <charset val="134"/>
      </rPr>
      <t>。</t>
    </r>
  </si>
  <si>
    <r>
      <rPr>
        <b/>
        <sz val="18"/>
        <color theme="1"/>
        <rFont val="方正仿宋_GBK"/>
        <charset val="134"/>
      </rPr>
      <t>其他收益带动：</t>
    </r>
    <r>
      <rPr>
        <sz val="18"/>
        <color theme="1"/>
        <rFont val="方正仿宋_GBK"/>
        <charset val="134"/>
      </rPr>
      <t>改善牧区群众生产生活条件，助力畜牧业产业发展，为乡村振兴提供基础保障。有效加强和改善生产生活条件，降低生产生活成本。</t>
    </r>
  </si>
  <si>
    <t>巩固三保障成果类项目1个</t>
  </si>
  <si>
    <t>巩固三保障成果</t>
  </si>
  <si>
    <t>教育</t>
  </si>
  <si>
    <t>享受“雨露计划”职业教育补助</t>
  </si>
  <si>
    <t>监测帮扶对象和脱贫群众帮扶补助项目</t>
  </si>
  <si>
    <t>市农牧局、市人力资源和社会保障局</t>
  </si>
  <si>
    <t>1.根据全市防返贫预警动态监测帮扶工作实际，对脱贫不稳定户、边缘易致贫户及因病因灾因意外事故等刚性支出较大或收入大幅缩减导致基本生活出现严重困难户三类监测帮扶对象采取有针对性的预防措施和事后帮扶措施。2.贫困家庭大学生和中高职学生“雨露计划”教育补助。3.对跨省就业脱贫人口和监测帮扶对象进行一次性交通补助。</t>
  </si>
  <si>
    <t>（一）产出指标：1.数量指标：监测覆盖全市≥99%，监测及时性≥98%，预防措施和事后帮扶措施≥100%，年度申请就学补助户≥40人，年度申请外出就业补助户≥15人；2.质量指标：项目补助及时率100%；3.时效指标：补贴资金到位率100%；4.成本指标：外出务工补贴标准1000元/年，就学补贴标准中职生3000元/年、预科生4000元/年、高职生5000元/年、本科生6000元/年；（二）效益指标：1.经济效益指标：外出务工人员增收≥10000元/年；2.社会效益指标：受益人数≥10-40人；3.可持续影响指标：项目补助时间=1年；（三）满意度指标：受益对象满意度≥95%。</t>
  </si>
  <si>
    <r>
      <rPr>
        <b/>
        <sz val="18"/>
        <rFont val="宋体"/>
        <charset val="134"/>
        <scheme val="minor"/>
      </rPr>
      <t>其他收益带动：</t>
    </r>
    <r>
      <rPr>
        <sz val="18"/>
        <rFont val="宋体"/>
        <charset val="134"/>
        <scheme val="minor"/>
      </rPr>
      <t>1、增收进一步织密兜牢农牧民特殊群体防止返贫致贫工作底线，强化农牧民群众基本生活保障，帮助全市农牧区监测帮扶对象和脱贫群众持续提升增收水平。2、帮助在校生顺利完成学业，提高家庭整体教育水平和毕业生就业选择，阻断贫困代际传递。3、促进脱贫人口外出务工跨省就业，努力将脱贫人口稳在企业，稳在岗位，实现持续稳定就业增收，巩固拓展脱贫攻坚成果。跨省外出工务人员年收入增加10000元以上。</t>
    </r>
  </si>
  <si>
    <t>项目管理类项目3个</t>
  </si>
  <si>
    <t>项目管理费</t>
  </si>
  <si>
    <t>2026年度乡村振兴及农业农村领域产业建设工程监管政府采购项目</t>
  </si>
  <si>
    <t>引进社会咨询力量根据项目进行状况，从建设程序、造价分析、资金使用等方面分阶段进行监督，确保项目及专项资金的使用合理合规，发挥资金应有的经济效益，提高项目、资金管理水平，是作为支持实施乡村振兴战略的有力辅助。主要内容为第三方委派专家对涉及农业农村发展、乡村振兴资金的建设类项目从项目立项至竣工验收，分阶段对项目建设程序、造价分析、财政资金使用情况、财务管理状况和资产配置、使用、处置进行监督管理，提出建设期管理建议及绩效管理意见。</t>
  </si>
  <si>
    <t>（一）产出指标：1.数量指标：督导检查项目数量≥20个；开展督导检查≥2次；2.质量指标：督导检查项目覆盖率100%；3.时效指标：工作开展及时性、完成率100%；4.成本指标：成本控制≤93万元。（二）效益指标：1.社会效益指标：项目管理水平大幅度提升100%；2.可持续影响指标：服务使用年限=4个季度。（三）满意度指标：受益对象满意度≥95%。</t>
  </si>
  <si>
    <r>
      <rPr>
        <b/>
        <sz val="18"/>
        <rFont val="宋体"/>
        <charset val="134"/>
        <scheme val="minor"/>
      </rPr>
      <t>其他收益带动：</t>
    </r>
    <r>
      <rPr>
        <sz val="18"/>
        <rFont val="宋体"/>
        <charset val="134"/>
        <scheme val="minor"/>
      </rPr>
      <t>第三方委派造价、财务、投资等专家对涉及农业农村发展、乡村振兴资金的产业类项目从项目立项至竣工验收，分阶段对项目建设程序、造价分析、财政资金使用情况、财务管理状况和资产配置、使用、处置进行监督管理，提出建设期管理建议及绩效管理意见。第三方监督之下，年度资金的分配更加高效科学，投向合理规范，一定程度上确保项目及时发挥出经济效益。</t>
    </r>
  </si>
  <si>
    <t>2026年乡村振兴项目绩效管理工作经费</t>
  </si>
  <si>
    <t>东、西城区及相关单位</t>
  </si>
  <si>
    <t>市财政局</t>
  </si>
  <si>
    <t>市农牧局、市水利局、市民宗局、市住建局、市交通局、东城区、西城区、大格勒乡、乌图美仁乡、唐古拉山镇、郭勒木德镇，引进第三方对拟入库项目开展项目事前绩效评估。</t>
  </si>
  <si>
    <t>（一）产出指标：1.数量指标：乡村振兴项目事前绩效评估≥30个；2.质量指标：重点项目绩效评估覆盖率=100%；3.时效指标：绩效工作完成时限=1年；4.成本指标：事前绩效评估项目单价≤4500元/个；（二）效益指标：1.社会效益指标：乡村振兴项目成熟度大幅提升；2.可持续影响指标：服务使用年限≥1年。（三）满意度指标：受益对象满意度≥95%。</t>
  </si>
  <si>
    <r>
      <rPr>
        <b/>
        <sz val="18"/>
        <rFont val="宋体"/>
        <charset val="134"/>
        <scheme val="minor"/>
      </rPr>
      <t>其他收益带动：</t>
    </r>
    <r>
      <rPr>
        <sz val="18"/>
        <rFont val="宋体"/>
        <charset val="134"/>
        <scheme val="minor"/>
      </rPr>
      <t>开展事前绩效评估事后绩效评价工作，确保乡村振兴资金投向使用正确，提高项目成熟度。发挥资金使用效益，促进农牧业提质增效，农牧民增收。</t>
    </r>
  </si>
  <si>
    <t>2025年项目资产确权</t>
  </si>
  <si>
    <t>1.委托第三方开展2025年度村集体组织资产清查,并登记确权，颁发确权证。2.有效衔接期间资料档案整理归档及移交。</t>
  </si>
  <si>
    <t>（一）产出指标：1.数量指标：村集体资产确权登记≥30个；2.质量指标：项目确权率100%；3.时效指标：补贴资金到位率100%；4.成本指标：总投资≤16万元。（二）效益指标：1.社会效益指标：受益人数≥10人；2.可持续影响指标：补助使用年限=1年。（三）满意度指标：受益对象满意度≥95%。</t>
  </si>
  <si>
    <r>
      <rPr>
        <b/>
        <sz val="18"/>
        <rFont val="宋体"/>
        <charset val="134"/>
        <scheme val="minor"/>
      </rPr>
      <t>其他收益带动：</t>
    </r>
    <r>
      <rPr>
        <sz val="18"/>
        <rFont val="宋体"/>
        <charset val="134"/>
        <scheme val="minor"/>
      </rPr>
      <t>聘请第三方开展2024年项目资产确权，确保项目资产入账后持续发挥效益。</t>
    </r>
  </si>
  <si>
    <t>其他类项目2个</t>
  </si>
  <si>
    <t>其他</t>
  </si>
  <si>
    <t>困难群众饮用低氟茶</t>
  </si>
  <si>
    <t>健康饮茶送茶入户项目</t>
  </si>
  <si>
    <t>格尔木市两乡两镇及曲麻莱县驻格黄河源昆仑社区</t>
  </si>
  <si>
    <t>采购16万元低氟边销茶，为格尔木市防返贫监测户、脱贫户全覆盖发放，剩余低氟茶分配给郭勒木德镇、唐古拉山镇、乌图美仁乡、大格勒乡、曲麻莱县驻格黄河源昆仑社区，由各乡镇（黄河源昆仑社区）按照辖区群众（不含防返贫监测户、脱贫户）实际需求，进行推广发放。通过大力推广低氟“边销茶”，遏制饮茶型低氟病的蔓延，让群众树立健康饮茶理念。</t>
  </si>
  <si>
    <t>（一）产出指标：1.数量指标：防返贫监测户、脱贫户人口每人2块全覆盖发放，剩余茶叶由各乡镇按照实际需求按每户2块发放，送茶入户户数≥2000户；2.质量指标：“送茶入户”落实率=100%；3.时效指标：项目实施及时率=100%，项目完成时限=2026年。4.成本指标：采购低氟边销茶成本≤16万元。（二）效益指标：1.社会效益：受益人数≥2000户；2.可持续影响指标：降低群众患病率，提升群众健康饮茶观念；（三）满意度指标：受益对象满意度≥95%。</t>
  </si>
  <si>
    <r>
      <rPr>
        <b/>
        <sz val="18"/>
        <rFont val="宋体"/>
        <charset val="134"/>
        <scheme val="minor"/>
      </rPr>
      <t>其他收益带动：</t>
    </r>
    <r>
      <rPr>
        <sz val="18"/>
        <rFont val="宋体"/>
        <charset val="134"/>
        <scheme val="minor"/>
      </rPr>
      <t>为脱贫户、监测户及一般户提供16万元的低氟边销茶，帮助群众树立健康饮茶观念，增强防病意识。</t>
    </r>
  </si>
  <si>
    <t>乡村工匠</t>
  </si>
  <si>
    <t>格尔木乡村工匠工作站补助项目</t>
  </si>
  <si>
    <t>对乡村工匠经营主体，创办的工匠学堂，给予一次性补助资金，用于传统工艺特色发展。</t>
  </si>
  <si>
    <t>（一）产出指标：1.数量指标：发放补助≤5万元/家，开发乡村工匠特色培训课程≥6期，参观研学次数≥4次，开展手工艺展览≥4次；2.质量指标：竣工验收合格率100%；3.时效指标：补助资金兑付及时率100%；4.成本指标：成本控制≤10万元。（二）效益指标：1.社会效益指标：惠及受益人数≥2人；2.经济效益指标：带动农牧户就业≥2人；3.可持续影响指标：补助年限=1年。（三）满意度指标：收益对象满意度≥95%。</t>
  </si>
  <si>
    <r>
      <rPr>
        <b/>
        <sz val="18"/>
        <rFont val="宋体"/>
        <charset val="134"/>
        <scheme val="minor"/>
      </rPr>
      <t>技术培训带动：</t>
    </r>
    <r>
      <rPr>
        <sz val="18"/>
        <rFont val="宋体"/>
        <charset val="134"/>
        <scheme val="minor"/>
      </rPr>
      <t>通过创办乡村工匠工作站，促进乡村工匠人才培育，壮大乡村工匠队伍，提升工匠经营发展能力，助力开发新品、打造品牌，带动就业增收。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</si>
</sst>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6"/>
      <color theme="1"/>
      <name val="宋体"/>
      <charset val="134"/>
      <scheme val="minor"/>
    </font>
    <font>
      <sz val="18"/>
      <color theme="1"/>
      <name val="宋体"/>
      <charset val="134"/>
      <scheme val="minor"/>
    </font>
    <font>
      <sz val="18"/>
      <name val="宋体"/>
      <charset val="134"/>
      <scheme val="minor"/>
    </font>
    <font>
      <b/>
      <sz val="18"/>
      <color theme="1"/>
      <name val="宋体"/>
      <charset val="134"/>
      <scheme val="minor"/>
    </font>
    <font>
      <sz val="11"/>
      <name val="宋体"/>
      <charset val="134"/>
      <scheme val="minor"/>
    </font>
    <font>
      <sz val="28"/>
      <name val="方正小标宋简体"/>
      <charset val="134"/>
    </font>
    <font>
      <b/>
      <sz val="16"/>
      <name val="宋体"/>
      <charset val="134"/>
    </font>
    <font>
      <b/>
      <sz val="16"/>
      <name val="宋体"/>
      <charset val="134"/>
      <scheme val="minor"/>
    </font>
    <font>
      <sz val="18"/>
      <name val="宋体"/>
      <charset val="134"/>
    </font>
    <font>
      <b/>
      <sz val="18"/>
      <name val="宋体"/>
      <charset val="134"/>
    </font>
    <font>
      <b/>
      <sz val="18"/>
      <name val="宋体"/>
      <charset val="134"/>
      <scheme val="minor"/>
    </font>
    <font>
      <b/>
      <sz val="18"/>
      <name val="宋体"/>
      <charset val="134"/>
      <scheme val="major"/>
    </font>
    <font>
      <sz val="16"/>
      <name val="宋体"/>
      <charset val="134"/>
    </font>
    <font>
      <sz val="18"/>
      <name val="宋体"/>
      <charset val="134"/>
      <scheme val="major"/>
    </font>
    <font>
      <sz val="16"/>
      <name val="宋体"/>
      <charset val="134"/>
      <scheme val="minor"/>
    </font>
    <font>
      <sz val="18"/>
      <color theme="1"/>
      <name val="方正仿宋_GBK"/>
      <charset val="134"/>
    </font>
    <font>
      <b/>
      <sz val="18"/>
      <color theme="1"/>
      <name val="方正仿宋_GBK"/>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Standard Symbols L"/>
      <charset val="134"/>
    </font>
    <font>
      <sz val="18"/>
      <color rgb="FF000000"/>
      <name val="宋体"/>
      <charset val="134"/>
      <scheme val="minor"/>
    </font>
    <font>
      <strike/>
      <sz val="1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6" fillId="0" borderId="0" applyNumberFormat="0" applyFill="0" applyBorder="0" applyAlignment="0" applyProtection="0">
      <alignment vertical="center"/>
    </xf>
    <xf numFmtId="0" fontId="27" fillId="3" borderId="11" applyNumberFormat="0" applyAlignment="0" applyProtection="0">
      <alignment vertical="center"/>
    </xf>
    <xf numFmtId="0" fontId="28" fillId="4" borderId="12" applyNumberFormat="0" applyAlignment="0" applyProtection="0">
      <alignment vertical="center"/>
    </xf>
    <xf numFmtId="0" fontId="29" fillId="4" borderId="11" applyNumberFormat="0" applyAlignment="0" applyProtection="0">
      <alignment vertical="center"/>
    </xf>
    <xf numFmtId="0" fontId="30" fillId="5" borderId="13" applyNumberFormat="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lignment vertical="center"/>
    </xf>
    <xf numFmtId="0" fontId="2" fillId="0" borderId="0" xfId="0" applyFont="1">
      <alignment vertical="center"/>
    </xf>
    <xf numFmtId="0" fontId="4" fillId="0" borderId="0" xfId="0" applyFont="1" applyFill="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5" fillId="0" borderId="0" xfId="0" applyFont="1" applyFill="1">
      <alignment vertical="center"/>
    </xf>
    <xf numFmtId="0" fontId="0" fillId="0" borderId="0" xfId="0" applyNumberFormat="1" applyFill="1">
      <alignment vertical="center"/>
    </xf>
    <xf numFmtId="0" fontId="0" fillId="0" borderId="1" xfId="0" applyFill="1" applyBorder="1" applyAlignment="1">
      <alignment horizontal="center" vertical="center"/>
    </xf>
    <xf numFmtId="0" fontId="0" fillId="0" borderId="0" xfId="0" applyFill="1" applyBorder="1" applyAlignment="1">
      <alignment horizontal="center" vertical="center"/>
    </xf>
    <xf numFmtId="0" fontId="6" fillId="0" borderId="0" xfId="0" applyFont="1" applyFill="1" applyAlignment="1">
      <alignment horizontal="center" vertical="center" wrapText="1"/>
    </xf>
    <xf numFmtId="0" fontId="6"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5"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3" fillId="0" borderId="1" xfId="0" applyFont="1" applyFill="1" applyBorder="1" applyAlignment="1">
      <alignment vertical="center" wrapText="1"/>
    </xf>
    <xf numFmtId="0" fontId="2" fillId="0" borderId="1" xfId="0" applyFont="1" applyBorder="1" applyAlignment="1">
      <alignment horizontal="center" vertical="center"/>
    </xf>
    <xf numFmtId="0" fontId="9" fillId="0" borderId="1"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8"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0" fillId="0" borderId="7"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31</xdr:row>
      <xdr:rowOff>0</xdr:rowOff>
    </xdr:from>
    <xdr:to>
      <xdr:col>6</xdr:col>
      <xdr:colOff>143898</xdr:colOff>
      <xdr:row>31</xdr:row>
      <xdr:rowOff>24507</xdr:rowOff>
    </xdr:to>
    <xdr:sp>
      <xdr:nvSpPr>
        <xdr:cNvPr id="2" name=" "/>
        <xdr:cNvSpPr txBox="1"/>
      </xdr:nvSpPr>
      <xdr:spPr>
        <a:xfrm>
          <a:off x="8436610" y="80457040"/>
          <a:ext cx="143510" cy="241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10</xdr:col>
      <xdr:colOff>0</xdr:colOff>
      <xdr:row>31</xdr:row>
      <xdr:rowOff>0</xdr:rowOff>
    </xdr:from>
    <xdr:to>
      <xdr:col>10</xdr:col>
      <xdr:colOff>141947</xdr:colOff>
      <xdr:row>31</xdr:row>
      <xdr:rowOff>24507</xdr:rowOff>
    </xdr:to>
    <xdr:sp>
      <xdr:nvSpPr>
        <xdr:cNvPr id="3" name=" "/>
        <xdr:cNvSpPr txBox="1"/>
      </xdr:nvSpPr>
      <xdr:spPr>
        <a:xfrm>
          <a:off x="13783945" y="80457040"/>
          <a:ext cx="141605" cy="241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10</xdr:col>
      <xdr:colOff>0</xdr:colOff>
      <xdr:row>31</xdr:row>
      <xdr:rowOff>0</xdr:rowOff>
    </xdr:from>
    <xdr:to>
      <xdr:col>10</xdr:col>
      <xdr:colOff>141947</xdr:colOff>
      <xdr:row>31</xdr:row>
      <xdr:rowOff>11608</xdr:rowOff>
    </xdr:to>
    <xdr:sp>
      <xdr:nvSpPr>
        <xdr:cNvPr id="4" name=" "/>
        <xdr:cNvSpPr txBox="1"/>
      </xdr:nvSpPr>
      <xdr:spPr>
        <a:xfrm>
          <a:off x="13783945" y="80457040"/>
          <a:ext cx="141605" cy="11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10</xdr:col>
      <xdr:colOff>0</xdr:colOff>
      <xdr:row>31</xdr:row>
      <xdr:rowOff>0</xdr:rowOff>
    </xdr:from>
    <xdr:to>
      <xdr:col>10</xdr:col>
      <xdr:colOff>144274</xdr:colOff>
      <xdr:row>31</xdr:row>
      <xdr:rowOff>21580</xdr:rowOff>
    </xdr:to>
    <xdr:sp>
      <xdr:nvSpPr>
        <xdr:cNvPr id="5" name=" "/>
        <xdr:cNvSpPr txBox="1"/>
      </xdr:nvSpPr>
      <xdr:spPr>
        <a:xfrm>
          <a:off x="13783945" y="80457040"/>
          <a:ext cx="144145" cy="2095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10</xdr:col>
      <xdr:colOff>0</xdr:colOff>
      <xdr:row>31</xdr:row>
      <xdr:rowOff>0</xdr:rowOff>
    </xdr:from>
    <xdr:to>
      <xdr:col>10</xdr:col>
      <xdr:colOff>144274</xdr:colOff>
      <xdr:row>31</xdr:row>
      <xdr:rowOff>8632</xdr:rowOff>
    </xdr:to>
    <xdr:sp>
      <xdr:nvSpPr>
        <xdr:cNvPr id="6" name=" "/>
        <xdr:cNvSpPr txBox="1"/>
      </xdr:nvSpPr>
      <xdr:spPr>
        <a:xfrm>
          <a:off x="13783945" y="80457040"/>
          <a:ext cx="144145" cy="825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11</xdr:col>
      <xdr:colOff>0</xdr:colOff>
      <xdr:row>31</xdr:row>
      <xdr:rowOff>0</xdr:rowOff>
    </xdr:from>
    <xdr:to>
      <xdr:col>11</xdr:col>
      <xdr:colOff>143498</xdr:colOff>
      <xdr:row>31</xdr:row>
      <xdr:rowOff>24507</xdr:rowOff>
    </xdr:to>
    <xdr:sp>
      <xdr:nvSpPr>
        <xdr:cNvPr id="7" name=" "/>
        <xdr:cNvSpPr txBox="1"/>
      </xdr:nvSpPr>
      <xdr:spPr>
        <a:xfrm>
          <a:off x="18755995" y="80457040"/>
          <a:ext cx="142875" cy="241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11</xdr:col>
      <xdr:colOff>0</xdr:colOff>
      <xdr:row>31</xdr:row>
      <xdr:rowOff>0</xdr:rowOff>
    </xdr:from>
    <xdr:to>
      <xdr:col>11</xdr:col>
      <xdr:colOff>143498</xdr:colOff>
      <xdr:row>31</xdr:row>
      <xdr:rowOff>37405</xdr:rowOff>
    </xdr:to>
    <xdr:sp>
      <xdr:nvSpPr>
        <xdr:cNvPr id="8" name=" "/>
        <xdr:cNvSpPr txBox="1"/>
      </xdr:nvSpPr>
      <xdr:spPr>
        <a:xfrm>
          <a:off x="18755995" y="80457040"/>
          <a:ext cx="142875" cy="368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11</xdr:col>
      <xdr:colOff>0</xdr:colOff>
      <xdr:row>31</xdr:row>
      <xdr:rowOff>0</xdr:rowOff>
    </xdr:from>
    <xdr:to>
      <xdr:col>11</xdr:col>
      <xdr:colOff>143498</xdr:colOff>
      <xdr:row>31</xdr:row>
      <xdr:rowOff>11608</xdr:rowOff>
    </xdr:to>
    <xdr:sp>
      <xdr:nvSpPr>
        <xdr:cNvPr id="9" name=" "/>
        <xdr:cNvSpPr txBox="1"/>
      </xdr:nvSpPr>
      <xdr:spPr>
        <a:xfrm>
          <a:off x="18755995" y="80457040"/>
          <a:ext cx="142875" cy="11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12</xdr:col>
      <xdr:colOff>0</xdr:colOff>
      <xdr:row>31</xdr:row>
      <xdr:rowOff>0</xdr:rowOff>
    </xdr:from>
    <xdr:to>
      <xdr:col>12</xdr:col>
      <xdr:colOff>143498</xdr:colOff>
      <xdr:row>31</xdr:row>
      <xdr:rowOff>24507</xdr:rowOff>
    </xdr:to>
    <xdr:sp>
      <xdr:nvSpPr>
        <xdr:cNvPr id="10" name=" "/>
        <xdr:cNvSpPr txBox="1"/>
      </xdr:nvSpPr>
      <xdr:spPr>
        <a:xfrm>
          <a:off x="20152995" y="80457040"/>
          <a:ext cx="0" cy="241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12</xdr:col>
      <xdr:colOff>0</xdr:colOff>
      <xdr:row>31</xdr:row>
      <xdr:rowOff>0</xdr:rowOff>
    </xdr:from>
    <xdr:to>
      <xdr:col>12</xdr:col>
      <xdr:colOff>143498</xdr:colOff>
      <xdr:row>31</xdr:row>
      <xdr:rowOff>37405</xdr:rowOff>
    </xdr:to>
    <xdr:sp>
      <xdr:nvSpPr>
        <xdr:cNvPr id="11" name=" "/>
        <xdr:cNvSpPr txBox="1"/>
      </xdr:nvSpPr>
      <xdr:spPr>
        <a:xfrm>
          <a:off x="20152995" y="80457040"/>
          <a:ext cx="0" cy="368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12</xdr:col>
      <xdr:colOff>0</xdr:colOff>
      <xdr:row>31</xdr:row>
      <xdr:rowOff>0</xdr:rowOff>
    </xdr:from>
    <xdr:to>
      <xdr:col>12</xdr:col>
      <xdr:colOff>143498</xdr:colOff>
      <xdr:row>31</xdr:row>
      <xdr:rowOff>11608</xdr:rowOff>
    </xdr:to>
    <xdr:sp>
      <xdr:nvSpPr>
        <xdr:cNvPr id="12" name=" "/>
        <xdr:cNvSpPr txBox="1"/>
      </xdr:nvSpPr>
      <xdr:spPr>
        <a:xfrm>
          <a:off x="20152995" y="80457040"/>
          <a:ext cx="0" cy="11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7"/>
  <sheetViews>
    <sheetView tabSelected="1" view="pageBreakPreview" zoomScale="40" zoomScaleNormal="70" workbookViewId="0">
      <pane ySplit="6" topLeftCell="A7" activePane="bottomLeft" state="frozen"/>
      <selection/>
      <selection pane="bottomLeft" activeCell="K9" sqref="K9"/>
    </sheetView>
  </sheetViews>
  <sheetFormatPr defaultColWidth="9" defaultRowHeight="14.4"/>
  <cols>
    <col min="1" max="1" width="9" style="6"/>
    <col min="2" max="2" width="26.25" style="7" customWidth="1"/>
    <col min="3" max="3" width="25" style="6" customWidth="1"/>
    <col min="4" max="4" width="24.25" style="6" customWidth="1"/>
    <col min="5" max="6" width="19.2592592592593" style="6" customWidth="1"/>
    <col min="7" max="7" width="19.9907407407407" style="8" customWidth="1"/>
    <col min="8" max="9" width="19.2592592592593" style="6" customWidth="1"/>
    <col min="10" max="10" width="19.462962962963" style="6" customWidth="1"/>
    <col min="11" max="11" width="72.5" style="6" customWidth="1"/>
    <col min="12" max="12" width="20.3703703703704" style="9" customWidth="1"/>
    <col min="13" max="13" width="19.1666666666667" style="7" hidden="1" customWidth="1"/>
    <col min="14" max="14" width="19.3796296296296" style="7" hidden="1" customWidth="1"/>
    <col min="15" max="15" width="17.712962962963" style="7" hidden="1" customWidth="1"/>
    <col min="16" max="16" width="20.8333333333333" style="7" hidden="1" customWidth="1"/>
    <col min="17" max="17" width="76.7592592592593" style="6" customWidth="1"/>
    <col min="18" max="18" width="75.2407407407407" style="6" customWidth="1"/>
    <col min="19" max="19" width="23.037037037037" style="7" customWidth="1"/>
    <col min="20" max="20" width="20" style="10" customWidth="1"/>
    <col min="21" max="16384" width="9" style="6"/>
  </cols>
  <sheetData>
    <row r="1" spans="1:20">
      <c r="T1" s="11"/>
    </row>
    <row r="2" ht="80" customHeight="1" spans="1:20">
      <c r="A2" s="12" t="s">
        <v>0</v>
      </c>
      <c r="B2" s="12"/>
      <c r="C2" s="12"/>
      <c r="D2" s="12"/>
      <c r="E2" s="12"/>
      <c r="F2" s="12"/>
      <c r="G2" s="12"/>
      <c r="H2" s="12"/>
      <c r="I2" s="12"/>
      <c r="J2" s="12"/>
      <c r="K2" s="12"/>
      <c r="L2" s="13"/>
      <c r="M2" s="12"/>
      <c r="N2" s="12"/>
      <c r="O2" s="12"/>
      <c r="P2" s="12"/>
      <c r="Q2" s="12"/>
      <c r="R2" s="12"/>
      <c r="S2" s="12"/>
      <c r="T2" s="11"/>
    </row>
    <row r="3" ht="52" customHeight="1" spans="1:20">
      <c r="A3" s="14" t="s">
        <v>1</v>
      </c>
      <c r="B3" s="14" t="s">
        <v>2</v>
      </c>
      <c r="C3" s="14"/>
      <c r="D3" s="14"/>
      <c r="E3" s="14" t="s">
        <v>3</v>
      </c>
      <c r="F3" s="14" t="s">
        <v>4</v>
      </c>
      <c r="G3" s="14" t="s">
        <v>5</v>
      </c>
      <c r="H3" s="14" t="s">
        <v>6</v>
      </c>
      <c r="I3" s="14" t="s">
        <v>7</v>
      </c>
      <c r="J3" s="15" t="s">
        <v>8</v>
      </c>
      <c r="K3" s="15" t="s">
        <v>9</v>
      </c>
      <c r="L3" s="16" t="s">
        <v>10</v>
      </c>
      <c r="M3" s="17"/>
      <c r="N3" s="17"/>
      <c r="O3" s="17"/>
      <c r="P3" s="18"/>
      <c r="Q3" s="14" t="s">
        <v>11</v>
      </c>
      <c r="R3" s="14" t="s">
        <v>12</v>
      </c>
      <c r="S3" s="14" t="s">
        <v>13</v>
      </c>
      <c r="T3" s="19" t="s">
        <v>14</v>
      </c>
    </row>
    <row r="4" ht="20.4" spans="1:20">
      <c r="A4" s="14"/>
      <c r="B4" s="14" t="s">
        <v>15</v>
      </c>
      <c r="C4" s="14" t="s">
        <v>16</v>
      </c>
      <c r="D4" s="14" t="s">
        <v>17</v>
      </c>
      <c r="E4" s="14"/>
      <c r="F4" s="14"/>
      <c r="G4" s="14"/>
      <c r="H4" s="14"/>
      <c r="I4" s="14"/>
      <c r="J4" s="15"/>
      <c r="K4" s="15"/>
      <c r="L4" s="20" t="s">
        <v>18</v>
      </c>
      <c r="M4" s="21" t="s">
        <v>19</v>
      </c>
      <c r="N4" s="22"/>
      <c r="O4" s="22"/>
      <c r="P4" s="23"/>
      <c r="Q4" s="14"/>
      <c r="R4" s="14"/>
      <c r="S4" s="14"/>
      <c r="T4" s="19"/>
    </row>
    <row r="5" spans="1:20">
      <c r="A5" s="14"/>
      <c r="B5" s="14"/>
      <c r="C5" s="14"/>
      <c r="D5" s="14"/>
      <c r="E5" s="14"/>
      <c r="F5" s="14"/>
      <c r="G5" s="14"/>
      <c r="H5" s="14"/>
      <c r="I5" s="14"/>
      <c r="J5" s="15"/>
      <c r="K5" s="15"/>
      <c r="L5" s="24"/>
      <c r="M5" s="25" t="s">
        <v>20</v>
      </c>
      <c r="N5" s="25" t="s">
        <v>21</v>
      </c>
      <c r="O5" s="25" t="s">
        <v>22</v>
      </c>
      <c r="P5" s="25" t="s">
        <v>23</v>
      </c>
      <c r="Q5" s="14"/>
      <c r="R5" s="14"/>
      <c r="S5" s="14"/>
      <c r="T5" s="19"/>
    </row>
    <row r="6" ht="27" customHeight="1" spans="1:20">
      <c r="A6" s="14"/>
      <c r="B6" s="14"/>
      <c r="C6" s="14"/>
      <c r="D6" s="14"/>
      <c r="E6" s="14"/>
      <c r="F6" s="14"/>
      <c r="G6" s="14"/>
      <c r="H6" s="14"/>
      <c r="I6" s="14"/>
      <c r="J6" s="15"/>
      <c r="K6" s="15"/>
      <c r="L6" s="26"/>
      <c r="M6" s="27"/>
      <c r="N6" s="27"/>
      <c r="O6" s="27"/>
      <c r="P6" s="27"/>
      <c r="Q6" s="14"/>
      <c r="R6" s="14"/>
      <c r="S6" s="14"/>
      <c r="T6" s="19"/>
    </row>
    <row r="7" s="1" customFormat="1" ht="51" customHeight="1" spans="1:20">
      <c r="A7" s="14" t="s">
        <v>24</v>
      </c>
      <c r="B7" s="14"/>
      <c r="C7" s="14"/>
      <c r="D7" s="14"/>
      <c r="E7" s="14"/>
      <c r="F7" s="14"/>
      <c r="G7" s="14"/>
      <c r="H7" s="28"/>
      <c r="I7" s="28"/>
      <c r="J7" s="28" t="s">
        <v>25</v>
      </c>
      <c r="K7" s="28"/>
      <c r="L7" s="29">
        <f>L8+L26+L41+L39+L45</f>
        <v>9703</v>
      </c>
      <c r="M7" s="14"/>
      <c r="N7" s="14"/>
      <c r="O7" s="14"/>
      <c r="P7" s="14"/>
      <c r="Q7" s="14"/>
      <c r="R7" s="28"/>
      <c r="S7" s="28"/>
      <c r="T7" s="30"/>
    </row>
    <row r="8" s="1" customFormat="1" ht="51" customHeight="1" spans="1:20">
      <c r="A8" s="21" t="s">
        <v>26</v>
      </c>
      <c r="B8" s="22"/>
      <c r="C8" s="22"/>
      <c r="D8" s="22"/>
      <c r="E8" s="22"/>
      <c r="F8" s="22"/>
      <c r="G8" s="23"/>
      <c r="H8" s="28"/>
      <c r="I8" s="28"/>
      <c r="J8" s="31" t="s">
        <v>25</v>
      </c>
      <c r="K8" s="32"/>
      <c r="L8" s="29">
        <f>SUM(L9:L25)</f>
        <v>4934</v>
      </c>
      <c r="M8" s="14">
        <f>SUM(M9:M25)</f>
        <v>4429</v>
      </c>
      <c r="N8" s="14"/>
      <c r="O8" s="14"/>
      <c r="P8" s="14"/>
      <c r="Q8" s="14"/>
      <c r="R8" s="28"/>
      <c r="S8" s="28"/>
      <c r="T8" s="30"/>
    </row>
    <row r="9" s="2" customFormat="1" ht="240" customHeight="1" spans="1:20">
      <c r="A9" s="33">
        <v>1</v>
      </c>
      <c r="B9" s="34" t="s">
        <v>27</v>
      </c>
      <c r="C9" s="34" t="s">
        <v>28</v>
      </c>
      <c r="D9" s="34" t="s">
        <v>29</v>
      </c>
      <c r="E9" s="34" t="s">
        <v>30</v>
      </c>
      <c r="F9" s="34" t="s">
        <v>31</v>
      </c>
      <c r="G9" s="34" t="s">
        <v>32</v>
      </c>
      <c r="H9" s="34" t="s">
        <v>33</v>
      </c>
      <c r="I9" s="34" t="s">
        <v>34</v>
      </c>
      <c r="J9" s="34" t="s">
        <v>35</v>
      </c>
      <c r="K9" s="35" t="s">
        <v>36</v>
      </c>
      <c r="L9" s="36">
        <v>7</v>
      </c>
      <c r="M9" s="34">
        <v>7</v>
      </c>
      <c r="N9" s="34"/>
      <c r="O9" s="34"/>
      <c r="P9" s="34"/>
      <c r="Q9" s="37" t="s">
        <v>37</v>
      </c>
      <c r="R9" s="38" t="s">
        <v>38</v>
      </c>
      <c r="S9" s="33" t="s">
        <v>39</v>
      </c>
      <c r="T9" s="39"/>
    </row>
    <row r="10" s="2" customFormat="1" ht="219" customHeight="1" spans="1:20">
      <c r="A10" s="33">
        <v>2</v>
      </c>
      <c r="B10" s="34" t="s">
        <v>27</v>
      </c>
      <c r="C10" s="34" t="s">
        <v>40</v>
      </c>
      <c r="D10" s="34" t="s">
        <v>41</v>
      </c>
      <c r="E10" s="34" t="s">
        <v>42</v>
      </c>
      <c r="F10" s="34" t="s">
        <v>43</v>
      </c>
      <c r="G10" s="34" t="s">
        <v>44</v>
      </c>
      <c r="H10" s="34" t="s">
        <v>33</v>
      </c>
      <c r="I10" s="34" t="s">
        <v>34</v>
      </c>
      <c r="J10" s="34" t="s">
        <v>35</v>
      </c>
      <c r="K10" s="35" t="s">
        <v>45</v>
      </c>
      <c r="L10" s="36">
        <v>100</v>
      </c>
      <c r="M10" s="34"/>
      <c r="N10" s="34"/>
      <c r="O10" s="34"/>
      <c r="P10" s="34"/>
      <c r="Q10" s="37" t="s">
        <v>46</v>
      </c>
      <c r="R10" s="40" t="s">
        <v>47</v>
      </c>
      <c r="S10" s="33" t="s">
        <v>39</v>
      </c>
      <c r="T10" s="39"/>
    </row>
    <row r="11" s="2" customFormat="1" ht="230" customHeight="1" spans="1:20">
      <c r="A11" s="33">
        <v>3</v>
      </c>
      <c r="B11" s="34" t="s">
        <v>27</v>
      </c>
      <c r="C11" s="34" t="s">
        <v>48</v>
      </c>
      <c r="D11" s="34" t="s">
        <v>49</v>
      </c>
      <c r="E11" s="34" t="s">
        <v>50</v>
      </c>
      <c r="F11" s="34" t="s">
        <v>51</v>
      </c>
      <c r="G11" s="34" t="s">
        <v>52</v>
      </c>
      <c r="H11" s="34" t="s">
        <v>33</v>
      </c>
      <c r="I11" s="34" t="s">
        <v>51</v>
      </c>
      <c r="J11" s="34" t="s">
        <v>50</v>
      </c>
      <c r="K11" s="35" t="s">
        <v>53</v>
      </c>
      <c r="L11" s="36">
        <v>345</v>
      </c>
      <c r="M11" s="36">
        <v>318</v>
      </c>
      <c r="N11" s="34"/>
      <c r="O11" s="34"/>
      <c r="P11" s="34">
        <v>27</v>
      </c>
      <c r="Q11" s="37" t="s">
        <v>54</v>
      </c>
      <c r="R11" s="40" t="s">
        <v>55</v>
      </c>
      <c r="S11" s="33" t="s">
        <v>56</v>
      </c>
      <c r="T11" s="39" t="s">
        <v>57</v>
      </c>
    </row>
    <row r="12" s="3" customFormat="1" ht="275" customHeight="1" spans="1:20">
      <c r="A12" s="33">
        <v>4</v>
      </c>
      <c r="B12" s="34" t="s">
        <v>27</v>
      </c>
      <c r="C12" s="34" t="s">
        <v>40</v>
      </c>
      <c r="D12" s="34" t="s">
        <v>58</v>
      </c>
      <c r="E12" s="34" t="s">
        <v>59</v>
      </c>
      <c r="F12" s="34" t="s">
        <v>60</v>
      </c>
      <c r="G12" s="34" t="s">
        <v>61</v>
      </c>
      <c r="H12" s="34" t="s">
        <v>33</v>
      </c>
      <c r="I12" s="34" t="s">
        <v>60</v>
      </c>
      <c r="J12" s="34" t="s">
        <v>59</v>
      </c>
      <c r="K12" s="41" t="s">
        <v>62</v>
      </c>
      <c r="L12" s="36">
        <v>417</v>
      </c>
      <c r="M12" s="34">
        <v>376</v>
      </c>
      <c r="N12" s="34"/>
      <c r="O12" s="34"/>
      <c r="P12" s="34"/>
      <c r="Q12" s="37" t="s">
        <v>63</v>
      </c>
      <c r="R12" s="40" t="s">
        <v>64</v>
      </c>
      <c r="S12" s="33" t="s">
        <v>65</v>
      </c>
      <c r="T12" s="42" t="s">
        <v>66</v>
      </c>
    </row>
    <row r="13" s="4" customFormat="1" ht="264" customHeight="1" spans="1:20">
      <c r="A13" s="33">
        <v>5</v>
      </c>
      <c r="B13" s="34" t="s">
        <v>27</v>
      </c>
      <c r="C13" s="34" t="s">
        <v>40</v>
      </c>
      <c r="D13" s="34" t="s">
        <v>58</v>
      </c>
      <c r="E13" s="34" t="s">
        <v>59</v>
      </c>
      <c r="F13" s="34" t="s">
        <v>67</v>
      </c>
      <c r="G13" s="34" t="s">
        <v>68</v>
      </c>
      <c r="H13" s="34" t="s">
        <v>33</v>
      </c>
      <c r="I13" s="34" t="s">
        <v>67</v>
      </c>
      <c r="J13" s="34" t="s">
        <v>59</v>
      </c>
      <c r="K13" s="41" t="s">
        <v>69</v>
      </c>
      <c r="L13" s="36">
        <v>408</v>
      </c>
      <c r="M13" s="34">
        <v>367</v>
      </c>
      <c r="N13" s="34"/>
      <c r="O13" s="34"/>
      <c r="P13" s="34"/>
      <c r="Q13" s="37" t="s">
        <v>70</v>
      </c>
      <c r="R13" s="40" t="s">
        <v>64</v>
      </c>
      <c r="S13" s="33" t="s">
        <v>65</v>
      </c>
      <c r="T13" s="42" t="s">
        <v>66</v>
      </c>
    </row>
    <row r="14" s="2" customFormat="1" ht="363" customHeight="1" spans="1:20">
      <c r="A14" s="33">
        <v>6</v>
      </c>
      <c r="B14" s="34" t="s">
        <v>27</v>
      </c>
      <c r="C14" s="34" t="s">
        <v>48</v>
      </c>
      <c r="D14" s="34" t="s">
        <v>49</v>
      </c>
      <c r="E14" s="34" t="s">
        <v>50</v>
      </c>
      <c r="F14" s="34" t="s">
        <v>71</v>
      </c>
      <c r="G14" s="34" t="s">
        <v>72</v>
      </c>
      <c r="H14" s="34" t="s">
        <v>33</v>
      </c>
      <c r="I14" s="34" t="s">
        <v>71</v>
      </c>
      <c r="J14" s="34" t="s">
        <v>73</v>
      </c>
      <c r="K14" s="41" t="s">
        <v>74</v>
      </c>
      <c r="L14" s="36">
        <v>170</v>
      </c>
      <c r="M14" s="34">
        <v>153</v>
      </c>
      <c r="N14" s="34"/>
      <c r="O14" s="34"/>
      <c r="P14" s="34">
        <v>17</v>
      </c>
      <c r="Q14" s="37" t="s">
        <v>75</v>
      </c>
      <c r="R14" s="40" t="s">
        <v>76</v>
      </c>
      <c r="S14" s="33" t="s">
        <v>77</v>
      </c>
      <c r="T14" s="39" t="s">
        <v>78</v>
      </c>
    </row>
    <row r="15" s="2" customFormat="1" ht="337" customHeight="1" spans="1:20">
      <c r="A15" s="33">
        <v>7</v>
      </c>
      <c r="B15" s="34" t="s">
        <v>27</v>
      </c>
      <c r="C15" s="34" t="s">
        <v>40</v>
      </c>
      <c r="D15" s="34" t="s">
        <v>79</v>
      </c>
      <c r="E15" s="34" t="s">
        <v>80</v>
      </c>
      <c r="F15" s="34" t="s">
        <v>81</v>
      </c>
      <c r="G15" s="34" t="s">
        <v>82</v>
      </c>
      <c r="H15" s="34" t="s">
        <v>33</v>
      </c>
      <c r="I15" s="34" t="s">
        <v>83</v>
      </c>
      <c r="J15" s="34" t="s">
        <v>80</v>
      </c>
      <c r="K15" s="37" t="s">
        <v>84</v>
      </c>
      <c r="L15" s="36">
        <v>220</v>
      </c>
      <c r="M15" s="34">
        <v>200</v>
      </c>
      <c r="N15" s="34"/>
      <c r="O15" s="34"/>
      <c r="P15" s="34"/>
      <c r="Q15" s="37" t="s">
        <v>85</v>
      </c>
      <c r="R15" s="40" t="s">
        <v>86</v>
      </c>
      <c r="S15" s="33" t="s">
        <v>65</v>
      </c>
      <c r="T15" s="39" t="s">
        <v>87</v>
      </c>
    </row>
    <row r="16" s="2" customFormat="1" ht="247" customHeight="1" spans="1:20">
      <c r="A16" s="33">
        <v>8</v>
      </c>
      <c r="B16" s="34" t="s">
        <v>27</v>
      </c>
      <c r="C16" s="34" t="s">
        <v>40</v>
      </c>
      <c r="D16" s="34" t="s">
        <v>88</v>
      </c>
      <c r="E16" s="34" t="s">
        <v>42</v>
      </c>
      <c r="F16" s="34" t="s">
        <v>89</v>
      </c>
      <c r="G16" s="34" t="s">
        <v>90</v>
      </c>
      <c r="H16" s="34" t="s">
        <v>33</v>
      </c>
      <c r="I16" s="34" t="s">
        <v>91</v>
      </c>
      <c r="J16" s="34" t="s">
        <v>42</v>
      </c>
      <c r="K16" s="35" t="s">
        <v>92</v>
      </c>
      <c r="L16" s="36">
        <v>773</v>
      </c>
      <c r="M16" s="36">
        <v>675</v>
      </c>
      <c r="N16" s="34"/>
      <c r="O16" s="34"/>
      <c r="P16" s="34"/>
      <c r="Q16" s="37" t="s">
        <v>93</v>
      </c>
      <c r="R16" s="43" t="s">
        <v>94</v>
      </c>
      <c r="S16" s="33" t="s">
        <v>95</v>
      </c>
      <c r="T16" s="39" t="s">
        <v>96</v>
      </c>
    </row>
    <row r="17" s="2" customFormat="1" ht="327" customHeight="1" spans="1:20">
      <c r="A17" s="33">
        <v>9</v>
      </c>
      <c r="B17" s="34" t="s">
        <v>27</v>
      </c>
      <c r="C17" s="34" t="s">
        <v>40</v>
      </c>
      <c r="D17" s="34" t="s">
        <v>88</v>
      </c>
      <c r="E17" s="34" t="s">
        <v>42</v>
      </c>
      <c r="F17" s="34" t="s">
        <v>89</v>
      </c>
      <c r="G17" s="34" t="s">
        <v>97</v>
      </c>
      <c r="H17" s="34" t="s">
        <v>33</v>
      </c>
      <c r="I17" s="34" t="s">
        <v>91</v>
      </c>
      <c r="J17" s="34" t="s">
        <v>42</v>
      </c>
      <c r="K17" s="35" t="s">
        <v>98</v>
      </c>
      <c r="L17" s="36">
        <v>616</v>
      </c>
      <c r="M17" s="34">
        <v>600</v>
      </c>
      <c r="N17" s="34"/>
      <c r="O17" s="34"/>
      <c r="P17" s="34"/>
      <c r="Q17" s="37" t="s">
        <v>99</v>
      </c>
      <c r="R17" s="43" t="s">
        <v>100</v>
      </c>
      <c r="S17" s="33" t="s">
        <v>95</v>
      </c>
      <c r="T17" s="39" t="s">
        <v>101</v>
      </c>
    </row>
    <row r="18" s="2" customFormat="1" ht="264" customHeight="1" spans="1:20">
      <c r="A18" s="33">
        <v>10</v>
      </c>
      <c r="B18" s="34" t="s">
        <v>27</v>
      </c>
      <c r="C18" s="34" t="s">
        <v>40</v>
      </c>
      <c r="D18" s="34" t="s">
        <v>58</v>
      </c>
      <c r="E18" s="34" t="s">
        <v>42</v>
      </c>
      <c r="F18" s="34" t="s">
        <v>102</v>
      </c>
      <c r="G18" s="34" t="s">
        <v>103</v>
      </c>
      <c r="H18" s="34" t="s">
        <v>104</v>
      </c>
      <c r="I18" s="34" t="s">
        <v>102</v>
      </c>
      <c r="J18" s="34" t="s">
        <v>42</v>
      </c>
      <c r="K18" s="35" t="s">
        <v>105</v>
      </c>
      <c r="L18" s="36">
        <v>29</v>
      </c>
      <c r="M18" s="34">
        <v>25</v>
      </c>
      <c r="N18" s="34"/>
      <c r="O18" s="34"/>
      <c r="P18" s="34"/>
      <c r="Q18" s="37" t="s">
        <v>106</v>
      </c>
      <c r="R18" s="43" t="s">
        <v>107</v>
      </c>
      <c r="S18" s="33" t="s">
        <v>65</v>
      </c>
      <c r="T18" s="39" t="s">
        <v>108</v>
      </c>
    </row>
    <row r="19" s="2" customFormat="1" ht="307" customHeight="1" spans="1:20">
      <c r="A19" s="33">
        <v>11</v>
      </c>
      <c r="B19" s="34" t="s">
        <v>27</v>
      </c>
      <c r="C19" s="34" t="s">
        <v>40</v>
      </c>
      <c r="D19" s="34" t="s">
        <v>58</v>
      </c>
      <c r="E19" s="34" t="s">
        <v>42</v>
      </c>
      <c r="F19" s="34" t="s">
        <v>102</v>
      </c>
      <c r="G19" s="34" t="s">
        <v>109</v>
      </c>
      <c r="H19" s="34" t="s">
        <v>104</v>
      </c>
      <c r="I19" s="34" t="s">
        <v>102</v>
      </c>
      <c r="J19" s="34" t="s">
        <v>42</v>
      </c>
      <c r="K19" s="35" t="s">
        <v>110</v>
      </c>
      <c r="L19" s="36">
        <v>29</v>
      </c>
      <c r="M19" s="34">
        <v>25</v>
      </c>
      <c r="N19" s="34"/>
      <c r="O19" s="34"/>
      <c r="P19" s="34"/>
      <c r="Q19" s="37" t="s">
        <v>111</v>
      </c>
      <c r="R19" s="43" t="s">
        <v>112</v>
      </c>
      <c r="S19" s="33" t="s">
        <v>65</v>
      </c>
      <c r="T19" s="39" t="s">
        <v>108</v>
      </c>
    </row>
    <row r="20" s="2" customFormat="1" ht="307" customHeight="1" spans="1:20">
      <c r="A20" s="33">
        <v>12</v>
      </c>
      <c r="B20" s="34" t="s">
        <v>27</v>
      </c>
      <c r="C20" s="34" t="s">
        <v>113</v>
      </c>
      <c r="D20" s="34" t="s">
        <v>114</v>
      </c>
      <c r="E20" s="34" t="s">
        <v>59</v>
      </c>
      <c r="F20" s="34" t="s">
        <v>115</v>
      </c>
      <c r="G20" s="34" t="s">
        <v>116</v>
      </c>
      <c r="H20" s="34" t="s">
        <v>33</v>
      </c>
      <c r="I20" s="34" t="s">
        <v>115</v>
      </c>
      <c r="J20" s="34" t="s">
        <v>117</v>
      </c>
      <c r="K20" s="35" t="s">
        <v>118</v>
      </c>
      <c r="L20" s="36">
        <v>620</v>
      </c>
      <c r="M20" s="34">
        <v>600</v>
      </c>
      <c r="N20" s="34"/>
      <c r="O20" s="34"/>
      <c r="P20" s="34"/>
      <c r="Q20" s="37" t="s">
        <v>119</v>
      </c>
      <c r="R20" s="40" t="s">
        <v>120</v>
      </c>
      <c r="S20" s="33" t="s">
        <v>121</v>
      </c>
      <c r="T20" s="39" t="s">
        <v>87</v>
      </c>
    </row>
    <row r="21" s="2" customFormat="1" ht="286" customHeight="1" spans="1:20">
      <c r="A21" s="33">
        <v>13</v>
      </c>
      <c r="B21" s="34" t="s">
        <v>27</v>
      </c>
      <c r="C21" s="34" t="s">
        <v>40</v>
      </c>
      <c r="D21" s="34" t="s">
        <v>122</v>
      </c>
      <c r="E21" s="34" t="s">
        <v>42</v>
      </c>
      <c r="F21" s="34" t="s">
        <v>123</v>
      </c>
      <c r="G21" s="34" t="s">
        <v>124</v>
      </c>
      <c r="H21" s="34" t="s">
        <v>33</v>
      </c>
      <c r="I21" s="34" t="s">
        <v>123</v>
      </c>
      <c r="J21" s="34" t="s">
        <v>125</v>
      </c>
      <c r="K21" s="35" t="s">
        <v>126</v>
      </c>
      <c r="L21" s="36">
        <v>432</v>
      </c>
      <c r="M21" s="34">
        <v>389</v>
      </c>
      <c r="N21" s="34"/>
      <c r="O21" s="34"/>
      <c r="P21" s="34"/>
      <c r="Q21" s="37" t="s">
        <v>127</v>
      </c>
      <c r="R21" s="40" t="s">
        <v>128</v>
      </c>
      <c r="S21" s="33" t="s">
        <v>129</v>
      </c>
      <c r="T21" s="39" t="s">
        <v>130</v>
      </c>
    </row>
    <row r="22" s="2" customFormat="1" ht="260" customHeight="1" spans="1:20">
      <c r="A22" s="33">
        <v>14</v>
      </c>
      <c r="B22" s="34" t="s">
        <v>27</v>
      </c>
      <c r="C22" s="34" t="s">
        <v>113</v>
      </c>
      <c r="D22" s="34" t="s">
        <v>131</v>
      </c>
      <c r="E22" s="34" t="s">
        <v>59</v>
      </c>
      <c r="F22" s="34" t="s">
        <v>132</v>
      </c>
      <c r="G22" s="34" t="s">
        <v>133</v>
      </c>
      <c r="H22" s="34" t="s">
        <v>33</v>
      </c>
      <c r="I22" s="34" t="s">
        <v>134</v>
      </c>
      <c r="J22" s="34" t="s">
        <v>59</v>
      </c>
      <c r="K22" s="35" t="s">
        <v>135</v>
      </c>
      <c r="L22" s="36">
        <v>403</v>
      </c>
      <c r="M22" s="36">
        <v>360</v>
      </c>
      <c r="N22" s="34"/>
      <c r="O22" s="34"/>
      <c r="P22" s="34"/>
      <c r="Q22" s="37" t="s">
        <v>136</v>
      </c>
      <c r="R22" s="40" t="s">
        <v>137</v>
      </c>
      <c r="S22" s="33" t="s">
        <v>121</v>
      </c>
      <c r="T22" s="39" t="s">
        <v>130</v>
      </c>
    </row>
    <row r="23" s="5" customFormat="1" ht="228" customHeight="1" spans="1:20">
      <c r="A23" s="33">
        <v>15</v>
      </c>
      <c r="B23" s="34" t="s">
        <v>27</v>
      </c>
      <c r="C23" s="34" t="s">
        <v>48</v>
      </c>
      <c r="D23" s="34" t="s">
        <v>49</v>
      </c>
      <c r="E23" s="34" t="s">
        <v>50</v>
      </c>
      <c r="F23" s="34" t="s">
        <v>138</v>
      </c>
      <c r="G23" s="34" t="s">
        <v>139</v>
      </c>
      <c r="H23" s="34" t="s">
        <v>33</v>
      </c>
      <c r="I23" s="33" t="s">
        <v>138</v>
      </c>
      <c r="J23" s="34" t="s">
        <v>50</v>
      </c>
      <c r="K23" s="41" t="s">
        <v>140</v>
      </c>
      <c r="L23" s="44">
        <v>18</v>
      </c>
      <c r="M23" s="34">
        <v>17</v>
      </c>
      <c r="N23" s="34"/>
      <c r="O23" s="34"/>
      <c r="P23" s="34">
        <v>1</v>
      </c>
      <c r="Q23" s="41" t="s">
        <v>141</v>
      </c>
      <c r="R23" s="40" t="s">
        <v>142</v>
      </c>
      <c r="S23" s="34" t="s">
        <v>143</v>
      </c>
      <c r="T23" s="39" t="s">
        <v>144</v>
      </c>
    </row>
    <row r="24" s="5" customFormat="1" ht="399" customHeight="1" spans="1:20">
      <c r="A24" s="33">
        <v>16</v>
      </c>
      <c r="B24" s="34" t="s">
        <v>27</v>
      </c>
      <c r="C24" s="34" t="s">
        <v>40</v>
      </c>
      <c r="D24" s="34" t="s">
        <v>131</v>
      </c>
      <c r="E24" s="34" t="s">
        <v>80</v>
      </c>
      <c r="F24" s="34" t="s">
        <v>145</v>
      </c>
      <c r="G24" s="34" t="s">
        <v>146</v>
      </c>
      <c r="H24" s="34" t="s">
        <v>33</v>
      </c>
      <c r="I24" s="34" t="s">
        <v>145</v>
      </c>
      <c r="J24" s="34" t="s">
        <v>80</v>
      </c>
      <c r="K24" s="37" t="s">
        <v>147</v>
      </c>
      <c r="L24" s="44">
        <v>193</v>
      </c>
      <c r="M24" s="34">
        <v>170</v>
      </c>
      <c r="N24" s="34"/>
      <c r="O24" s="34"/>
      <c r="P24" s="34"/>
      <c r="Q24" s="37" t="s">
        <v>148</v>
      </c>
      <c r="R24" s="40" t="s">
        <v>149</v>
      </c>
      <c r="S24" s="34" t="s">
        <v>143</v>
      </c>
      <c r="T24" s="39" t="s">
        <v>150</v>
      </c>
    </row>
    <row r="25" s="1" customFormat="1" ht="294" customHeight="1" spans="1:20">
      <c r="A25" s="33">
        <v>17</v>
      </c>
      <c r="B25" s="34" t="s">
        <v>27</v>
      </c>
      <c r="C25" s="34" t="s">
        <v>40</v>
      </c>
      <c r="D25" s="33" t="s">
        <v>151</v>
      </c>
      <c r="E25" s="45"/>
      <c r="F25" s="45"/>
      <c r="G25" s="34" t="s">
        <v>152</v>
      </c>
      <c r="H25" s="34" t="s">
        <v>33</v>
      </c>
      <c r="I25" s="34" t="s">
        <v>153</v>
      </c>
      <c r="J25" s="34" t="s">
        <v>154</v>
      </c>
      <c r="K25" s="37" t="s">
        <v>155</v>
      </c>
      <c r="L25" s="34">
        <v>154</v>
      </c>
      <c r="M25" s="34">
        <v>147</v>
      </c>
      <c r="N25" s="34"/>
      <c r="O25" s="34"/>
      <c r="P25" s="34">
        <v>12</v>
      </c>
      <c r="Q25" s="37" t="s">
        <v>156</v>
      </c>
      <c r="R25" s="40" t="s">
        <v>157</v>
      </c>
      <c r="S25" s="34" t="s">
        <v>39</v>
      </c>
      <c r="T25" s="39" t="s">
        <v>158</v>
      </c>
    </row>
    <row r="26" s="1" customFormat="1" ht="51" customHeight="1" spans="1:20">
      <c r="A26" s="21" t="s">
        <v>159</v>
      </c>
      <c r="B26" s="22"/>
      <c r="C26" s="22"/>
      <c r="D26" s="22"/>
      <c r="E26" s="22"/>
      <c r="F26" s="22"/>
      <c r="G26" s="23"/>
      <c r="H26" s="28"/>
      <c r="I26" s="28"/>
      <c r="J26" s="31" t="s">
        <v>25</v>
      </c>
      <c r="K26" s="32"/>
      <c r="L26" s="29">
        <f>SUM(L27:L38)</f>
        <v>4581</v>
      </c>
      <c r="M26" s="14"/>
      <c r="N26" s="14"/>
      <c r="O26" s="14"/>
      <c r="P26" s="14"/>
      <c r="Q26" s="14"/>
      <c r="R26" s="28"/>
      <c r="S26" s="45"/>
      <c r="T26" s="30"/>
    </row>
    <row r="27" s="2" customFormat="1" ht="210" customHeight="1" spans="1:20">
      <c r="A27" s="33">
        <v>18</v>
      </c>
      <c r="B27" s="34" t="s">
        <v>160</v>
      </c>
      <c r="C27" s="34" t="s">
        <v>161</v>
      </c>
      <c r="D27" s="34" t="s">
        <v>162</v>
      </c>
      <c r="E27" s="34" t="s">
        <v>30</v>
      </c>
      <c r="F27" s="34" t="s">
        <v>31</v>
      </c>
      <c r="G27" s="34" t="s">
        <v>163</v>
      </c>
      <c r="H27" s="34" t="s">
        <v>33</v>
      </c>
      <c r="I27" s="34" t="s">
        <v>34</v>
      </c>
      <c r="J27" s="34" t="s">
        <v>164</v>
      </c>
      <c r="K27" s="37" t="s">
        <v>165</v>
      </c>
      <c r="L27" s="44">
        <v>39</v>
      </c>
      <c r="M27" s="34"/>
      <c r="N27" s="34"/>
      <c r="O27" s="34"/>
      <c r="P27" s="34">
        <v>39</v>
      </c>
      <c r="Q27" s="37" t="s">
        <v>166</v>
      </c>
      <c r="R27" s="40" t="s">
        <v>167</v>
      </c>
      <c r="S27" s="33" t="s">
        <v>168</v>
      </c>
      <c r="T27" s="39" t="s">
        <v>144</v>
      </c>
    </row>
    <row r="28" s="2" customFormat="1" ht="226" customHeight="1" spans="1:20">
      <c r="A28" s="33">
        <v>19</v>
      </c>
      <c r="B28" s="34" t="s">
        <v>160</v>
      </c>
      <c r="C28" s="34" t="s">
        <v>161</v>
      </c>
      <c r="D28" s="34" t="s">
        <v>169</v>
      </c>
      <c r="E28" s="34" t="s">
        <v>42</v>
      </c>
      <c r="F28" s="42" t="s">
        <v>170</v>
      </c>
      <c r="G28" s="44" t="s">
        <v>171</v>
      </c>
      <c r="H28" s="42" t="s">
        <v>104</v>
      </c>
      <c r="I28" s="42" t="s">
        <v>170</v>
      </c>
      <c r="J28" s="42" t="s">
        <v>42</v>
      </c>
      <c r="K28" s="46" t="s">
        <v>172</v>
      </c>
      <c r="L28" s="44">
        <v>890</v>
      </c>
      <c r="M28" s="44">
        <v>800</v>
      </c>
      <c r="N28" s="47"/>
      <c r="O28" s="47"/>
      <c r="P28" s="47"/>
      <c r="Q28" s="48" t="s">
        <v>173</v>
      </c>
      <c r="R28" s="49" t="s">
        <v>174</v>
      </c>
      <c r="S28" s="33" t="s">
        <v>175</v>
      </c>
      <c r="T28" s="39" t="s">
        <v>176</v>
      </c>
    </row>
    <row r="29" s="2" customFormat="1" ht="210" customHeight="1" spans="1:20">
      <c r="A29" s="33">
        <v>20</v>
      </c>
      <c r="B29" s="34" t="s">
        <v>160</v>
      </c>
      <c r="C29" s="50" t="s">
        <v>161</v>
      </c>
      <c r="D29" s="34" t="s">
        <v>177</v>
      </c>
      <c r="E29" s="34" t="s">
        <v>42</v>
      </c>
      <c r="F29" s="42" t="s">
        <v>178</v>
      </c>
      <c r="G29" s="34" t="s">
        <v>179</v>
      </c>
      <c r="H29" s="42" t="s">
        <v>33</v>
      </c>
      <c r="I29" s="42" t="s">
        <v>178</v>
      </c>
      <c r="J29" s="42" t="s">
        <v>42</v>
      </c>
      <c r="K29" s="46" t="s">
        <v>180</v>
      </c>
      <c r="L29" s="44">
        <v>196</v>
      </c>
      <c r="M29" s="44">
        <v>170</v>
      </c>
      <c r="N29" s="47"/>
      <c r="O29" s="47"/>
      <c r="P29" s="47"/>
      <c r="Q29" s="48" t="s">
        <v>181</v>
      </c>
      <c r="R29" s="49" t="s">
        <v>182</v>
      </c>
      <c r="S29" s="33" t="s">
        <v>175</v>
      </c>
      <c r="T29" s="39" t="s">
        <v>183</v>
      </c>
    </row>
    <row r="30" s="2" customFormat="1" ht="226" customHeight="1" spans="1:20">
      <c r="A30" s="33">
        <v>21</v>
      </c>
      <c r="B30" s="34" t="s">
        <v>160</v>
      </c>
      <c r="C30" s="34" t="s">
        <v>161</v>
      </c>
      <c r="D30" s="34" t="s">
        <v>177</v>
      </c>
      <c r="E30" s="34" t="s">
        <v>59</v>
      </c>
      <c r="F30" s="34" t="s">
        <v>184</v>
      </c>
      <c r="G30" s="34" t="s">
        <v>185</v>
      </c>
      <c r="H30" s="42" t="s">
        <v>104</v>
      </c>
      <c r="I30" s="42" t="s">
        <v>184</v>
      </c>
      <c r="J30" s="42" t="s">
        <v>186</v>
      </c>
      <c r="K30" s="37" t="s">
        <v>187</v>
      </c>
      <c r="L30" s="44">
        <v>496</v>
      </c>
      <c r="M30" s="44">
        <v>430</v>
      </c>
      <c r="N30" s="34"/>
      <c r="O30" s="34"/>
      <c r="P30" s="34"/>
      <c r="Q30" s="37" t="s">
        <v>188</v>
      </c>
      <c r="R30" s="40" t="s">
        <v>189</v>
      </c>
      <c r="S30" s="33" t="s">
        <v>175</v>
      </c>
      <c r="T30" s="39" t="s">
        <v>190</v>
      </c>
    </row>
    <row r="31" s="2" customFormat="1" ht="255" customHeight="1" spans="1:20">
      <c r="A31" s="33">
        <v>22</v>
      </c>
      <c r="B31" s="34" t="s">
        <v>160</v>
      </c>
      <c r="C31" s="34" t="s">
        <v>161</v>
      </c>
      <c r="D31" s="34" t="s">
        <v>191</v>
      </c>
      <c r="E31" s="34" t="s">
        <v>59</v>
      </c>
      <c r="F31" s="34" t="s">
        <v>192</v>
      </c>
      <c r="G31" s="34" t="s">
        <v>193</v>
      </c>
      <c r="H31" s="42" t="s">
        <v>33</v>
      </c>
      <c r="I31" s="42" t="s">
        <v>192</v>
      </c>
      <c r="J31" s="42" t="s">
        <v>117</v>
      </c>
      <c r="K31" s="37" t="s">
        <v>194</v>
      </c>
      <c r="L31" s="44">
        <v>330</v>
      </c>
      <c r="M31" s="44">
        <v>300</v>
      </c>
      <c r="N31" s="34"/>
      <c r="O31" s="34"/>
      <c r="P31" s="34"/>
      <c r="Q31" s="37" t="s">
        <v>195</v>
      </c>
      <c r="R31" s="40" t="s">
        <v>196</v>
      </c>
      <c r="S31" s="33" t="s">
        <v>175</v>
      </c>
      <c r="T31" s="39" t="s">
        <v>197</v>
      </c>
    </row>
    <row r="32" s="2" customFormat="1" ht="232" customHeight="1" spans="1:20">
      <c r="A32" s="33">
        <v>23</v>
      </c>
      <c r="B32" s="34" t="s">
        <v>160</v>
      </c>
      <c r="C32" s="34" t="s">
        <v>161</v>
      </c>
      <c r="D32" s="34" t="s">
        <v>177</v>
      </c>
      <c r="E32" s="34" t="s">
        <v>42</v>
      </c>
      <c r="F32" s="34" t="s">
        <v>198</v>
      </c>
      <c r="G32" s="34" t="s">
        <v>199</v>
      </c>
      <c r="H32" s="34" t="s">
        <v>33</v>
      </c>
      <c r="I32" s="34" t="s">
        <v>198</v>
      </c>
      <c r="J32" s="34" t="s">
        <v>117</v>
      </c>
      <c r="K32" s="37" t="s">
        <v>200</v>
      </c>
      <c r="L32" s="44">
        <v>355</v>
      </c>
      <c r="M32" s="44">
        <v>320</v>
      </c>
      <c r="N32" s="34"/>
      <c r="O32" s="34"/>
      <c r="P32" s="34"/>
      <c r="Q32" s="37" t="s">
        <v>201</v>
      </c>
      <c r="R32" s="40" t="s">
        <v>202</v>
      </c>
      <c r="S32" s="33" t="s">
        <v>175</v>
      </c>
      <c r="T32" s="39" t="s">
        <v>203</v>
      </c>
    </row>
    <row r="33" s="4" customFormat="1" ht="232" customHeight="1" spans="1:20">
      <c r="A33" s="33">
        <v>24</v>
      </c>
      <c r="B33" s="34" t="s">
        <v>160</v>
      </c>
      <c r="C33" s="34" t="s">
        <v>161</v>
      </c>
      <c r="D33" s="34" t="s">
        <v>177</v>
      </c>
      <c r="E33" s="34" t="s">
        <v>59</v>
      </c>
      <c r="F33" s="34" t="s">
        <v>204</v>
      </c>
      <c r="G33" s="34" t="s">
        <v>205</v>
      </c>
      <c r="H33" s="34" t="s">
        <v>33</v>
      </c>
      <c r="I33" s="34" t="s">
        <v>204</v>
      </c>
      <c r="J33" s="34" t="s">
        <v>59</v>
      </c>
      <c r="K33" s="37" t="s">
        <v>206</v>
      </c>
      <c r="L33" s="44">
        <v>170</v>
      </c>
      <c r="M33" s="44">
        <v>150</v>
      </c>
      <c r="N33" s="34"/>
      <c r="O33" s="34"/>
      <c r="P33" s="34"/>
      <c r="Q33" s="37" t="s">
        <v>207</v>
      </c>
      <c r="R33" s="40" t="s">
        <v>208</v>
      </c>
      <c r="S33" s="33" t="s">
        <v>175</v>
      </c>
      <c r="T33" s="51" t="s">
        <v>87</v>
      </c>
    </row>
    <row r="34" s="4" customFormat="1" ht="208" customHeight="1" spans="1:20">
      <c r="A34" s="33">
        <v>25</v>
      </c>
      <c r="B34" s="33" t="s">
        <v>160</v>
      </c>
      <c r="C34" s="33" t="s">
        <v>161</v>
      </c>
      <c r="D34" s="33" t="s">
        <v>161</v>
      </c>
      <c r="E34" s="33" t="s">
        <v>59</v>
      </c>
      <c r="F34" s="33" t="s">
        <v>209</v>
      </c>
      <c r="G34" s="33" t="s">
        <v>210</v>
      </c>
      <c r="H34" s="33" t="s">
        <v>104</v>
      </c>
      <c r="I34" s="33" t="s">
        <v>209</v>
      </c>
      <c r="J34" s="33" t="s">
        <v>59</v>
      </c>
      <c r="K34" s="35" t="s">
        <v>211</v>
      </c>
      <c r="L34" s="52">
        <v>440</v>
      </c>
      <c r="M34" s="52">
        <v>395</v>
      </c>
      <c r="N34" s="33"/>
      <c r="O34" s="33"/>
      <c r="P34" s="33"/>
      <c r="Q34" s="35" t="s">
        <v>212</v>
      </c>
      <c r="R34" s="38" t="s">
        <v>213</v>
      </c>
      <c r="S34" s="33" t="s">
        <v>175</v>
      </c>
      <c r="T34" s="42" t="s">
        <v>214</v>
      </c>
    </row>
    <row r="35" s="5" customFormat="1" ht="245" customHeight="1" spans="1:20">
      <c r="A35" s="33">
        <v>26</v>
      </c>
      <c r="B35" s="34" t="s">
        <v>160</v>
      </c>
      <c r="C35" s="34" t="s">
        <v>161</v>
      </c>
      <c r="D35" s="34" t="s">
        <v>161</v>
      </c>
      <c r="E35" s="34" t="s">
        <v>42</v>
      </c>
      <c r="F35" s="42" t="s">
        <v>215</v>
      </c>
      <c r="G35" s="34" t="s">
        <v>216</v>
      </c>
      <c r="H35" s="42" t="s">
        <v>104</v>
      </c>
      <c r="I35" s="42" t="s">
        <v>215</v>
      </c>
      <c r="J35" s="34" t="s">
        <v>217</v>
      </c>
      <c r="K35" s="37" t="s">
        <v>218</v>
      </c>
      <c r="L35" s="44">
        <v>445</v>
      </c>
      <c r="M35" s="44">
        <v>395</v>
      </c>
      <c r="N35" s="47"/>
      <c r="O35" s="47"/>
      <c r="P35" s="47"/>
      <c r="Q35" s="48" t="s">
        <v>219</v>
      </c>
      <c r="R35" s="49" t="s">
        <v>220</v>
      </c>
      <c r="S35" s="33" t="s">
        <v>175</v>
      </c>
      <c r="T35" s="42" t="s">
        <v>221</v>
      </c>
    </row>
    <row r="36" s="5" customFormat="1" ht="200" customHeight="1" spans="1:20">
      <c r="A36" s="33">
        <v>27</v>
      </c>
      <c r="B36" s="34" t="s">
        <v>160</v>
      </c>
      <c r="C36" s="34" t="s">
        <v>161</v>
      </c>
      <c r="D36" s="34" t="s">
        <v>161</v>
      </c>
      <c r="E36" s="53" t="s">
        <v>50</v>
      </c>
      <c r="F36" s="34" t="s">
        <v>222</v>
      </c>
      <c r="G36" s="34" t="s">
        <v>223</v>
      </c>
      <c r="H36" s="34" t="s">
        <v>104</v>
      </c>
      <c r="I36" s="34" t="s">
        <v>222</v>
      </c>
      <c r="J36" s="34" t="s">
        <v>224</v>
      </c>
      <c r="K36" s="37" t="s">
        <v>225</v>
      </c>
      <c r="L36" s="44">
        <v>330</v>
      </c>
      <c r="M36" s="44">
        <v>295</v>
      </c>
      <c r="N36" s="34"/>
      <c r="O36" s="34"/>
      <c r="P36" s="34"/>
      <c r="Q36" s="37" t="s">
        <v>226</v>
      </c>
      <c r="R36" s="40" t="s">
        <v>227</v>
      </c>
      <c r="S36" s="33" t="s">
        <v>175</v>
      </c>
      <c r="T36" s="39" t="s">
        <v>203</v>
      </c>
    </row>
    <row r="37" s="5" customFormat="1" ht="262" customHeight="1" spans="1:20">
      <c r="A37" s="33">
        <v>28</v>
      </c>
      <c r="B37" s="34" t="s">
        <v>160</v>
      </c>
      <c r="C37" s="34" t="s">
        <v>161</v>
      </c>
      <c r="D37" s="34" t="s">
        <v>228</v>
      </c>
      <c r="E37" s="34" t="s">
        <v>80</v>
      </c>
      <c r="F37" s="34" t="s">
        <v>229</v>
      </c>
      <c r="G37" s="34" t="s">
        <v>230</v>
      </c>
      <c r="H37" s="34" t="s">
        <v>104</v>
      </c>
      <c r="I37" s="34" t="s">
        <v>229</v>
      </c>
      <c r="J37" s="34" t="s">
        <v>224</v>
      </c>
      <c r="K37" s="37" t="s">
        <v>231</v>
      </c>
      <c r="L37" s="52">
        <v>455</v>
      </c>
      <c r="M37" s="52">
        <v>395</v>
      </c>
      <c r="N37" s="34"/>
      <c r="O37" s="34"/>
      <c r="P37" s="34"/>
      <c r="Q37" s="37" t="s">
        <v>232</v>
      </c>
      <c r="R37" s="40" t="s">
        <v>233</v>
      </c>
      <c r="S37" s="33" t="s">
        <v>175</v>
      </c>
      <c r="T37" s="42" t="s">
        <v>234</v>
      </c>
    </row>
    <row r="38" s="1" customFormat="1" ht="196" customHeight="1" spans="1:20">
      <c r="A38" s="33">
        <v>29</v>
      </c>
      <c r="B38" s="54" t="s">
        <v>160</v>
      </c>
      <c r="C38" s="34" t="s">
        <v>161</v>
      </c>
      <c r="D38" s="34" t="s">
        <v>228</v>
      </c>
      <c r="E38" s="34" t="s">
        <v>59</v>
      </c>
      <c r="F38" s="34" t="s">
        <v>235</v>
      </c>
      <c r="G38" s="34" t="s">
        <v>236</v>
      </c>
      <c r="H38" s="34" t="s">
        <v>33</v>
      </c>
      <c r="I38" s="34" t="s">
        <v>235</v>
      </c>
      <c r="J38" s="34" t="s">
        <v>59</v>
      </c>
      <c r="K38" s="37" t="s">
        <v>237</v>
      </c>
      <c r="L38" s="34">
        <v>435</v>
      </c>
      <c r="M38" s="34">
        <v>390</v>
      </c>
      <c r="N38" s="37"/>
      <c r="O38" s="37"/>
      <c r="P38" s="37"/>
      <c r="Q38" s="55" t="s">
        <v>238</v>
      </c>
      <c r="R38" s="56" t="s">
        <v>239</v>
      </c>
      <c r="S38" s="33" t="s">
        <v>175</v>
      </c>
      <c r="T38" s="57" t="s">
        <v>214</v>
      </c>
    </row>
    <row r="39" s="1" customFormat="1" ht="51" customHeight="1" spans="1:20">
      <c r="A39" s="21" t="s">
        <v>240</v>
      </c>
      <c r="B39" s="22"/>
      <c r="C39" s="22"/>
      <c r="D39" s="22"/>
      <c r="E39" s="22"/>
      <c r="F39" s="22"/>
      <c r="G39" s="23"/>
      <c r="H39" s="28"/>
      <c r="I39" s="28"/>
      <c r="J39" s="31" t="s">
        <v>25</v>
      </c>
      <c r="K39" s="32"/>
      <c r="L39" s="29">
        <f>SUM(L40)</f>
        <v>32</v>
      </c>
      <c r="M39" s="14"/>
      <c r="N39" s="14"/>
      <c r="O39" s="14"/>
      <c r="P39" s="14"/>
      <c r="Q39" s="14"/>
      <c r="R39" s="28"/>
      <c r="S39" s="45"/>
      <c r="T39" s="30"/>
    </row>
    <row r="40" s="2" customFormat="1" ht="298" customHeight="1" spans="1:20">
      <c r="A40" s="33">
        <v>30</v>
      </c>
      <c r="B40" s="34" t="s">
        <v>241</v>
      </c>
      <c r="C40" s="34" t="s">
        <v>242</v>
      </c>
      <c r="D40" s="34" t="s">
        <v>243</v>
      </c>
      <c r="E40" s="34" t="s">
        <v>30</v>
      </c>
      <c r="F40" s="34" t="s">
        <v>31</v>
      </c>
      <c r="G40" s="34" t="s">
        <v>244</v>
      </c>
      <c r="H40" s="34" t="s">
        <v>33</v>
      </c>
      <c r="I40" s="34" t="s">
        <v>34</v>
      </c>
      <c r="J40" s="34" t="s">
        <v>245</v>
      </c>
      <c r="K40" s="37" t="s">
        <v>246</v>
      </c>
      <c r="L40" s="44">
        <v>32</v>
      </c>
      <c r="M40" s="33"/>
      <c r="N40" s="33"/>
      <c r="O40" s="33"/>
      <c r="P40" s="33"/>
      <c r="Q40" s="35" t="s">
        <v>247</v>
      </c>
      <c r="R40" s="40" t="s">
        <v>248</v>
      </c>
      <c r="S40" s="33" t="s">
        <v>168</v>
      </c>
      <c r="T40" s="39"/>
    </row>
    <row r="41" s="1" customFormat="1" ht="51" customHeight="1" spans="1:20">
      <c r="A41" s="21" t="s">
        <v>249</v>
      </c>
      <c r="B41" s="22"/>
      <c r="C41" s="22"/>
      <c r="D41" s="22"/>
      <c r="E41" s="22"/>
      <c r="F41" s="22"/>
      <c r="G41" s="23"/>
      <c r="H41" s="28"/>
      <c r="I41" s="28"/>
      <c r="J41" s="31" t="s">
        <v>25</v>
      </c>
      <c r="K41" s="32"/>
      <c r="L41" s="29">
        <f>SUM(L42:L44)</f>
        <v>129</v>
      </c>
      <c r="M41" s="14"/>
      <c r="N41" s="14"/>
      <c r="O41" s="14"/>
      <c r="P41" s="14"/>
      <c r="Q41" s="14"/>
      <c r="R41" s="28"/>
      <c r="S41" s="45"/>
      <c r="T41" s="30"/>
    </row>
    <row r="42" s="5" customFormat="1" ht="271" customHeight="1" spans="1:20">
      <c r="A42" s="58">
        <v>31</v>
      </c>
      <c r="B42" s="34" t="s">
        <v>250</v>
      </c>
      <c r="C42" s="34" t="s">
        <v>250</v>
      </c>
      <c r="D42" s="34" t="s">
        <v>250</v>
      </c>
      <c r="E42" s="34" t="s">
        <v>30</v>
      </c>
      <c r="F42" s="34" t="s">
        <v>31</v>
      </c>
      <c r="G42" s="34" t="s">
        <v>251</v>
      </c>
      <c r="H42" s="34" t="s">
        <v>33</v>
      </c>
      <c r="I42" s="34" t="s">
        <v>34</v>
      </c>
      <c r="J42" s="34" t="s">
        <v>35</v>
      </c>
      <c r="K42" s="37" t="s">
        <v>252</v>
      </c>
      <c r="L42" s="44">
        <v>93</v>
      </c>
      <c r="M42" s="34"/>
      <c r="N42" s="34"/>
      <c r="O42" s="34"/>
      <c r="P42" s="34"/>
      <c r="Q42" s="37" t="s">
        <v>253</v>
      </c>
      <c r="R42" s="40" t="s">
        <v>254</v>
      </c>
      <c r="S42" s="33" t="s">
        <v>168</v>
      </c>
      <c r="T42" s="19"/>
    </row>
    <row r="43" s="2" customFormat="1" ht="215" customHeight="1" spans="1:20">
      <c r="A43" s="58">
        <v>32</v>
      </c>
      <c r="B43" s="34" t="s">
        <v>250</v>
      </c>
      <c r="C43" s="34" t="s">
        <v>250</v>
      </c>
      <c r="D43" s="34" t="s">
        <v>250</v>
      </c>
      <c r="E43" s="34" t="s">
        <v>30</v>
      </c>
      <c r="F43" s="34" t="s">
        <v>31</v>
      </c>
      <c r="G43" s="34" t="s">
        <v>255</v>
      </c>
      <c r="H43" s="34" t="s">
        <v>33</v>
      </c>
      <c r="I43" s="34" t="s">
        <v>256</v>
      </c>
      <c r="J43" s="34" t="s">
        <v>257</v>
      </c>
      <c r="K43" s="37" t="s">
        <v>258</v>
      </c>
      <c r="L43" s="44">
        <v>20</v>
      </c>
      <c r="M43" s="34"/>
      <c r="N43" s="34"/>
      <c r="O43" s="34"/>
      <c r="P43" s="34"/>
      <c r="Q43" s="37" t="s">
        <v>259</v>
      </c>
      <c r="R43" s="40" t="s">
        <v>260</v>
      </c>
      <c r="S43" s="33" t="s">
        <v>168</v>
      </c>
      <c r="T43" s="39"/>
    </row>
    <row r="44" s="2" customFormat="1" ht="215" customHeight="1" spans="1:20">
      <c r="A44" s="58">
        <v>33</v>
      </c>
      <c r="B44" s="34" t="s">
        <v>250</v>
      </c>
      <c r="C44" s="34" t="s">
        <v>250</v>
      </c>
      <c r="D44" s="34" t="s">
        <v>250</v>
      </c>
      <c r="E44" s="34" t="s">
        <v>30</v>
      </c>
      <c r="F44" s="34" t="s">
        <v>31</v>
      </c>
      <c r="G44" s="34" t="s">
        <v>261</v>
      </c>
      <c r="H44" s="34" t="s">
        <v>33</v>
      </c>
      <c r="I44" s="34" t="s">
        <v>34</v>
      </c>
      <c r="J44" s="34" t="s">
        <v>35</v>
      </c>
      <c r="K44" s="37" t="s">
        <v>262</v>
      </c>
      <c r="L44" s="44">
        <v>16</v>
      </c>
      <c r="M44" s="33"/>
      <c r="N44" s="33"/>
      <c r="O44" s="33"/>
      <c r="P44" s="33"/>
      <c r="Q44" s="35" t="s">
        <v>263</v>
      </c>
      <c r="R44" s="40" t="s">
        <v>264</v>
      </c>
      <c r="S44" s="33" t="s">
        <v>168</v>
      </c>
      <c r="T44" s="39"/>
    </row>
    <row r="45" s="1" customFormat="1" ht="51" customHeight="1" spans="1:20">
      <c r="A45" s="21" t="s">
        <v>265</v>
      </c>
      <c r="B45" s="22"/>
      <c r="C45" s="22"/>
      <c r="D45" s="22"/>
      <c r="E45" s="22"/>
      <c r="F45" s="22"/>
      <c r="G45" s="23"/>
      <c r="H45" s="28"/>
      <c r="I45" s="28"/>
      <c r="J45" s="31" t="s">
        <v>25</v>
      </c>
      <c r="K45" s="32"/>
      <c r="L45" s="29">
        <f>SUM(L46:L47)</f>
        <v>27</v>
      </c>
      <c r="M45" s="14"/>
      <c r="N45" s="14"/>
      <c r="O45" s="14"/>
      <c r="P45" s="14"/>
      <c r="Q45" s="14"/>
      <c r="R45" s="28"/>
      <c r="S45" s="45"/>
      <c r="T45" s="30"/>
    </row>
    <row r="46" s="2" customFormat="1" ht="277" customHeight="1" spans="1:20">
      <c r="A46" s="33">
        <v>34</v>
      </c>
      <c r="B46" s="34" t="s">
        <v>266</v>
      </c>
      <c r="C46" s="34" t="s">
        <v>266</v>
      </c>
      <c r="D46" s="34" t="s">
        <v>267</v>
      </c>
      <c r="E46" s="34" t="s">
        <v>30</v>
      </c>
      <c r="F46" s="34" t="s">
        <v>31</v>
      </c>
      <c r="G46" s="34" t="s">
        <v>268</v>
      </c>
      <c r="H46" s="34" t="s">
        <v>33</v>
      </c>
      <c r="I46" s="34" t="s">
        <v>269</v>
      </c>
      <c r="J46" s="34" t="s">
        <v>73</v>
      </c>
      <c r="K46" s="37" t="s">
        <v>270</v>
      </c>
      <c r="L46" s="44">
        <v>17</v>
      </c>
      <c r="M46" s="34">
        <v>16</v>
      </c>
      <c r="N46" s="34"/>
      <c r="O46" s="34"/>
      <c r="P46" s="34">
        <v>1</v>
      </c>
      <c r="Q46" s="37" t="s">
        <v>271</v>
      </c>
      <c r="R46" s="40" t="s">
        <v>272</v>
      </c>
      <c r="S46" s="33" t="s">
        <v>168</v>
      </c>
      <c r="T46" s="39" t="s">
        <v>144</v>
      </c>
    </row>
    <row r="47" s="2" customFormat="1" ht="253" customHeight="1" spans="1:20">
      <c r="A47" s="33">
        <v>35</v>
      </c>
      <c r="B47" s="34" t="s">
        <v>266</v>
      </c>
      <c r="C47" s="34" t="s">
        <v>266</v>
      </c>
      <c r="D47" s="34" t="s">
        <v>273</v>
      </c>
      <c r="E47" s="34" t="s">
        <v>30</v>
      </c>
      <c r="F47" s="34" t="s">
        <v>31</v>
      </c>
      <c r="G47" s="34" t="s">
        <v>274</v>
      </c>
      <c r="H47" s="34" t="s">
        <v>33</v>
      </c>
      <c r="I47" s="34" t="s">
        <v>59</v>
      </c>
      <c r="J47" s="34" t="s">
        <v>35</v>
      </c>
      <c r="K47" s="37" t="s">
        <v>275</v>
      </c>
      <c r="L47" s="44">
        <v>10</v>
      </c>
      <c r="M47" s="34"/>
      <c r="N47" s="34"/>
      <c r="O47" s="34"/>
      <c r="P47" s="34"/>
      <c r="Q47" s="37" t="s">
        <v>276</v>
      </c>
      <c r="R47" s="40" t="s">
        <v>277</v>
      </c>
      <c r="S47" s="33" t="s">
        <v>168</v>
      </c>
      <c r="T47" s="39"/>
    </row>
    <row r="48" spans="1:20">
      <c r="T48" s="11"/>
    </row>
    <row r="49" spans="20:20">
      <c r="T49" s="11"/>
    </row>
    <row r="50" spans="20:20">
      <c r="T50" s="11"/>
    </row>
    <row r="51" spans="20:20">
      <c r="T51" s="11"/>
    </row>
    <row r="52" spans="20:20">
      <c r="T52" s="11"/>
    </row>
    <row r="53" spans="20:20">
      <c r="T53" s="11"/>
    </row>
    <row r="54" spans="20:20">
      <c r="T54" s="11"/>
    </row>
    <row r="55" spans="20:20">
      <c r="T55" s="11"/>
    </row>
    <row r="56" spans="20:20">
      <c r="T56" s="11"/>
    </row>
    <row r="57" spans="20:20">
      <c r="T57" s="11"/>
    </row>
    <row r="58" spans="20:20">
      <c r="T58" s="11"/>
    </row>
    <row r="59" spans="20:20">
      <c r="T59" s="11"/>
    </row>
    <row r="60" spans="20:20">
      <c r="T60" s="11"/>
    </row>
    <row r="61" spans="20:20">
      <c r="T61" s="11"/>
    </row>
    <row r="62" spans="20:20">
      <c r="T62" s="11"/>
    </row>
    <row r="63" spans="20:20">
      <c r="T63" s="11"/>
    </row>
    <row r="64" spans="20:20">
      <c r="T64" s="11"/>
    </row>
    <row r="65" spans="20:20">
      <c r="T65" s="11"/>
    </row>
    <row r="66" spans="20:20">
      <c r="T66" s="11"/>
    </row>
    <row r="67" spans="20:20">
      <c r="T67" s="11"/>
    </row>
    <row r="68" spans="20:20">
      <c r="T68" s="11"/>
    </row>
    <row r="69" spans="20:20">
      <c r="T69" s="11"/>
    </row>
    <row r="70" spans="20:20">
      <c r="T70" s="11"/>
    </row>
    <row r="71" spans="20:20">
      <c r="T71" s="11"/>
    </row>
    <row r="72" spans="20:20">
      <c r="T72" s="11"/>
    </row>
    <row r="73" spans="20:20">
      <c r="T73" s="11"/>
    </row>
    <row r="74" spans="20:20">
      <c r="T74" s="11"/>
    </row>
    <row r="75" spans="20:20">
      <c r="T75" s="11"/>
    </row>
    <row r="76" spans="20:20">
      <c r="T76" s="11"/>
    </row>
    <row r="77" spans="20:20">
      <c r="T77" s="11"/>
    </row>
    <row r="78" spans="20:20">
      <c r="T78" s="11"/>
    </row>
    <row r="79" spans="20:20">
      <c r="T79" s="11"/>
    </row>
    <row r="80" spans="20:20">
      <c r="T80" s="11"/>
    </row>
    <row r="81" spans="20:20">
      <c r="T81" s="11"/>
    </row>
    <row r="82" spans="20:20">
      <c r="T82" s="11"/>
    </row>
    <row r="83" spans="20:20">
      <c r="T83" s="11"/>
    </row>
    <row r="84" spans="20:20">
      <c r="T84" s="11"/>
    </row>
    <row r="85" spans="20:20">
      <c r="T85" s="11"/>
    </row>
    <row r="86" spans="20:20">
      <c r="T86" s="11"/>
    </row>
    <row r="87" spans="20:20">
      <c r="T87" s="11"/>
    </row>
    <row r="88" spans="20:20">
      <c r="T88" s="11"/>
    </row>
    <row r="89" spans="20:20">
      <c r="T89" s="11"/>
    </row>
    <row r="90" spans="20:20">
      <c r="T90" s="11"/>
    </row>
    <row r="91" spans="20:20">
      <c r="T91" s="11"/>
    </row>
    <row r="92" spans="20:20">
      <c r="T92" s="11"/>
    </row>
    <row r="93" spans="20:20">
      <c r="T93" s="11"/>
    </row>
    <row r="94" spans="20:20">
      <c r="T94" s="11"/>
    </row>
    <row r="95" spans="20:20">
      <c r="T95" s="11"/>
    </row>
    <row r="96" spans="20:20">
      <c r="T96" s="11"/>
    </row>
    <row r="97" spans="20:20">
      <c r="T97" s="11"/>
    </row>
    <row r="98" spans="20:20">
      <c r="T98" s="11"/>
    </row>
    <row r="99" spans="20:20">
      <c r="T99" s="11"/>
    </row>
    <row r="100" spans="20:20">
      <c r="T100" s="11"/>
    </row>
    <row r="101" spans="20:20">
      <c r="T101" s="11"/>
    </row>
    <row r="102" spans="20:20">
      <c r="T102" s="11"/>
    </row>
    <row r="103" spans="20:20">
      <c r="T103" s="11"/>
    </row>
    <row r="104" spans="20:20">
      <c r="T104" s="11"/>
    </row>
    <row r="105" spans="20:20">
      <c r="T105" s="11"/>
    </row>
    <row r="106" spans="20:20">
      <c r="T106" s="11"/>
    </row>
    <row r="107" spans="20:20">
      <c r="T107" s="11"/>
    </row>
    <row r="108" spans="20:20">
      <c r="T108" s="11"/>
    </row>
    <row r="109" spans="20:20">
      <c r="T109" s="11"/>
    </row>
    <row r="110" spans="20:20">
      <c r="T110" s="11"/>
    </row>
    <row r="111" spans="20:20">
      <c r="T111" s="11"/>
    </row>
    <row r="112" spans="20:20">
      <c r="T112" s="11"/>
    </row>
    <row r="113" spans="20:20">
      <c r="T113" s="11"/>
    </row>
    <row r="114" spans="20:20">
      <c r="T114" s="11"/>
    </row>
    <row r="115" spans="20:20">
      <c r="T115" s="11"/>
    </row>
    <row r="116" spans="20:20">
      <c r="T116" s="11"/>
    </row>
    <row r="117" spans="20:20">
      <c r="T117" s="11"/>
    </row>
    <row r="118" spans="20:20">
      <c r="T118" s="11"/>
    </row>
    <row r="119" spans="20:20">
      <c r="T119" s="11"/>
    </row>
    <row r="120" spans="20:20">
      <c r="T120" s="11"/>
    </row>
    <row r="121" spans="20:20">
      <c r="T121" s="11"/>
    </row>
    <row r="122" spans="20:20">
      <c r="T122" s="11"/>
    </row>
    <row r="123" spans="20:20">
      <c r="T123" s="11"/>
    </row>
    <row r="124" spans="20:20">
      <c r="T124" s="11"/>
    </row>
    <row r="125" spans="20:20">
      <c r="T125" s="11"/>
    </row>
    <row r="126" spans="20:20">
      <c r="T126" s="11"/>
    </row>
    <row r="127" spans="20:20">
      <c r="T127" s="59"/>
    </row>
  </sheetData>
  <mergeCells count="36">
    <mergeCell ref="A2:S2"/>
    <mergeCell ref="B3:D3"/>
    <mergeCell ref="L3:P3"/>
    <mergeCell ref="M4:P4"/>
    <mergeCell ref="A7:G7"/>
    <mergeCell ref="J7:K7"/>
    <mergeCell ref="A8:G8"/>
    <mergeCell ref="J8:K8"/>
    <mergeCell ref="A26:G26"/>
    <mergeCell ref="J26:K26"/>
    <mergeCell ref="A39:G39"/>
    <mergeCell ref="J39:K39"/>
    <mergeCell ref="A41:G41"/>
    <mergeCell ref="J41:K41"/>
    <mergeCell ref="A45:G45"/>
    <mergeCell ref="J45:K45"/>
    <mergeCell ref="A3:A6"/>
    <mergeCell ref="B4:B6"/>
    <mergeCell ref="C4:C6"/>
    <mergeCell ref="D4:D6"/>
    <mergeCell ref="E3:E6"/>
    <mergeCell ref="F3:F6"/>
    <mergeCell ref="G3:G6"/>
    <mergeCell ref="H3:H6"/>
    <mergeCell ref="I3:I6"/>
    <mergeCell ref="J3:J6"/>
    <mergeCell ref="K3:K6"/>
    <mergeCell ref="L4:L6"/>
    <mergeCell ref="M5:M6"/>
    <mergeCell ref="N5:N6"/>
    <mergeCell ref="O5:O6"/>
    <mergeCell ref="P5:P6"/>
    <mergeCell ref="Q3:Q6"/>
    <mergeCell ref="R3:R6"/>
    <mergeCell ref="S3:S6"/>
    <mergeCell ref="T3:T6"/>
  </mergeCells>
  <conditionalFormatting sqref="G37">
    <cfRule type="duplicateValues" dxfId="0" priority="5"/>
  </conditionalFormatting>
  <conditionalFormatting sqref="G23:G25">
    <cfRule type="duplicateValues" dxfId="0" priority="1"/>
  </conditionalFormatting>
  <conditionalFormatting sqref="R23:R25">
    <cfRule type="duplicateValues" dxfId="0" priority="2"/>
  </conditionalFormatting>
  <pageMargins left="0.393055555555556" right="0.393055555555556" top="0.236111111111111" bottom="0.156944444444444" header="0.118055555555556" footer="0.0388888888888889"/>
  <pageSetup paperSize="8" scale="42"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王成勇</cp:lastModifiedBy>
  <dcterms:created xsi:type="dcterms:W3CDTF">2025-10-15T01:39:00Z</dcterms:created>
  <dcterms:modified xsi:type="dcterms:W3CDTF">2025-12-26T03:19:33Z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F7EF250C0BFB4863A522B9CF84B18ED8_13</vt:lpwstr>
  </property>
  <property fmtid="{D5CDD505-2E9C-101B-9397-08002B2CF9AE}" pid="3" name="KSOProductBuildVer">
    <vt:lpwstr>2052-12.1.0.24034</vt:lpwstr>
  </property>
  <property fmtid="{D5CDD505-2E9C-101B-9397-08002B2CF9AE}" pid="4" name="KSOReadingLayout">
    <vt:bool>true</vt:bool>
  </property>
  <property fmtid="{D5CDD505-2E9C-101B-9397-08002B2CF9AE}" pid="5" name="CalculationRule">
    <vt:i4>0</vt:i4>
  </property>
</Properties>
</file>