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1" r:id="rId1"/>
  </sheets>
  <definedNames>
    <definedName name="_xlnm.Print_Area" localSheetId="0">Sheet2!$A$1:$P$18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<sst xmlns="http://schemas.openxmlformats.org/spreadsheetml/2006/main" count="145" uniqueCount="101">
  <si>
    <t>格尔木市2026年财政常态化帮扶资金项目计划申报表（第三批）</t>
  </si>
  <si>
    <t>序号</t>
  </si>
  <si>
    <t>项目类别</t>
  </si>
  <si>
    <t>乡</t>
  </si>
  <si>
    <t>村</t>
  </si>
  <si>
    <t>项目名称</t>
  </si>
  <si>
    <t>建设性质</t>
  </si>
  <si>
    <t>实施地点</t>
  </si>
  <si>
    <t>责任单位</t>
  </si>
  <si>
    <t>建设内容
及规模</t>
  </si>
  <si>
    <t>资金规模和筹资方式</t>
  </si>
  <si>
    <t>绩效
目标</t>
  </si>
  <si>
    <t>联农带农机制</t>
  </si>
  <si>
    <t>项目前期要素保障情况</t>
  </si>
  <si>
    <t>备注</t>
  </si>
  <si>
    <t>项目
类型</t>
  </si>
  <si>
    <t>二级项目类型</t>
  </si>
  <si>
    <t>项目
子类型</t>
  </si>
  <si>
    <t>项目预
算总投资
（万元）</t>
  </si>
  <si>
    <t>合计</t>
  </si>
  <si>
    <t>产业发展类项目4个</t>
  </si>
  <si>
    <t>产业发展类</t>
  </si>
  <si>
    <t>配套基础设施</t>
  </si>
  <si>
    <t>产业配套的基础设施</t>
  </si>
  <si>
    <t>唐古拉山镇</t>
  </si>
  <si>
    <t>多尔玛村、措里玛村、格日罗村、要盖村、拉智村、努日巴村、长江源村</t>
  </si>
  <si>
    <t>格尔木市唐古拉山镇沱沱河大型停车场提质增效项目</t>
  </si>
  <si>
    <t>改建</t>
  </si>
  <si>
    <t>唐古拉山镇沱沱河地区</t>
  </si>
  <si>
    <t>对唐古拉山镇沱沱河大型停车场30000平方米进行改造硬化，完善附属设施，提高停车场使用效率，增加村集体经济收入。</t>
  </si>
  <si>
    <t>（一）产出指标：1.数量指标：硬化沱沱河大型停车场地坪面积30000平方米；2.质量指标：项目验收合格率100%；3.时效指标：项目完工率100%；4.成本指标：项目建设成本≤660万元。（二）效益指标：1.经济效益指标：带动就业人数≥3人，提高村集体经济年收入；2.社会效益指标：改善7个村牧户生产生活条件，提升牧区公共服务能力；3.可持续影响指标：项目可持续发挥效益年限≥10年。（三）满意度指标：群众满意度≥95%。</t>
  </si>
  <si>
    <r>
      <rPr>
        <b/>
        <sz val="20"/>
        <rFont val="宋体"/>
        <charset val="134"/>
        <scheme val="minor"/>
      </rPr>
      <t>技术培训带动：</t>
    </r>
    <r>
      <rPr>
        <sz val="20"/>
        <rFont val="宋体"/>
        <charset val="134"/>
        <scheme val="minor"/>
      </rPr>
      <t xml:space="preserve">常态化停车场管理运营培训，“点对点”指导；
</t>
    </r>
    <r>
      <rPr>
        <b/>
        <sz val="20"/>
        <rFont val="宋体"/>
        <charset val="134"/>
        <scheme val="minor"/>
      </rPr>
      <t>订单服务带动：</t>
    </r>
    <r>
      <rPr>
        <sz val="20"/>
        <rFont val="宋体"/>
        <charset val="134"/>
        <scheme val="minor"/>
      </rPr>
      <t xml:space="preserve">依托停车场为周边合作社及牧民提供物资集散、车辆停放中转服务，优先保障本镇合作社及牧户使用；
</t>
    </r>
    <r>
      <rPr>
        <b/>
        <sz val="20"/>
        <rFont val="宋体"/>
        <charset val="134"/>
        <scheme val="minor"/>
      </rPr>
      <t>务工就业带动：</t>
    </r>
    <r>
      <rPr>
        <sz val="20"/>
        <rFont val="宋体"/>
        <charset val="134"/>
        <scheme val="minor"/>
      </rPr>
      <t xml:space="preserve">建设期及运营期增设管理、保洁、安保等岗位，优先吸纳本镇劳动力；
</t>
    </r>
    <r>
      <rPr>
        <b/>
        <sz val="20"/>
        <rFont val="宋体"/>
        <charset val="134"/>
        <scheme val="minor"/>
      </rPr>
      <t>服务延伸带动：</t>
    </r>
    <r>
      <rPr>
        <sz val="20"/>
        <rFont val="宋体"/>
        <charset val="134"/>
        <scheme val="minor"/>
      </rPr>
      <t>降低牧户物资运输及车辆停放成本，为牧民群众提供免费便民休息区及基础生活服务，定期维护停车场设施保障长期运营。</t>
    </r>
  </si>
  <si>
    <t>原有基础，不涉及用地、环评等要素保障</t>
  </si>
  <si>
    <t>二类费53万</t>
  </si>
  <si>
    <t>产业发展</t>
  </si>
  <si>
    <t>加工流通项目</t>
  </si>
  <si>
    <t>产地初加工和精深加工</t>
  </si>
  <si>
    <t>郭勒木德镇</t>
  </si>
  <si>
    <t>众祥村</t>
  </si>
  <si>
    <t>郭勒木德镇众祥村社区枸杞加工厂房建设项目（二期）</t>
  </si>
  <si>
    <t>新建</t>
  </si>
  <si>
    <t>托盘500个，色选机2台，吹风机4台，叉车1辆，电动地拖车2台，流水线所需输送带2条，全自动打包机3台，地磅1台，烘干槽5个，分级筛2台，热风干燥烘干机1台，生产运输货车2台，真空干燥机3台，500KVA箱变2台，215KVA箱变1台等。</t>
  </si>
  <si>
    <t>（一）产出指标：1.数量指标：托盘≥500个，色选机≥2台，吹风机≥4台，叉车≥1辆，电动地拖车≥2台，流水线所需输送带≥2条，全自动打包机≥3台，地磅≥1台，烘干槽≥5个，分级筛≥2台，热风干燥烘干机≥1台，生产运输货车≥2台，真空干燥机≥3台，500KVA箱变≥2台，215KVA箱变≥1台。2.质量指标：项目(工程)验收合格率100%；3.时效指标：项目(工程)完成及时率100%，4.项目成本控制≤600万元。（二）效益指标：1.经济效益指标：村集体经济收益≥5万元；2.社会效益指标：受益人口数≥2260户，提供就业岗位≥2个；3.可持续影响指标：工程设计使用年限≥5年。（三）满意度指标：受益村民满意度≥95%。</t>
  </si>
  <si>
    <r>
      <rPr>
        <b/>
        <sz val="20"/>
        <color rgb="FF000000"/>
        <rFont val="宋体"/>
        <charset val="134"/>
        <scheme val="minor"/>
      </rPr>
      <t>资产收益带动：</t>
    </r>
    <r>
      <rPr>
        <sz val="20"/>
        <color rgb="FF000000"/>
        <rFont val="宋体"/>
        <charset val="134"/>
        <scheme val="minor"/>
      </rPr>
      <t xml:space="preserve">该项目通过固定资产折股量化到村级经营主体,签订相关协议,明确受益对象、保底收益比例、收益发放形式等,增加群众、村集体经济的财产性收入增加村集体经济≥5万元/年；
</t>
    </r>
    <r>
      <rPr>
        <b/>
        <sz val="20"/>
        <color rgb="FF000000"/>
        <rFont val="宋体"/>
        <charset val="134"/>
        <scheme val="minor"/>
      </rPr>
      <t>务工就业带动：</t>
    </r>
    <r>
      <rPr>
        <sz val="20"/>
        <color rgb="FF000000"/>
        <rFont val="宋体"/>
        <charset val="134"/>
        <scheme val="minor"/>
      </rPr>
      <t xml:space="preserve">优先吸纳脱贫户和监测对象长期就业或短期务工,合理确定工资水平,规范用工合同等,拓展群众就近就地务工渠道和收入来源；
</t>
    </r>
    <r>
      <rPr>
        <b/>
        <sz val="20"/>
        <color rgb="FF000000"/>
        <rFont val="宋体"/>
        <charset val="134"/>
        <scheme val="minor"/>
      </rPr>
      <t>服务延伸带动：</t>
    </r>
    <r>
      <rPr>
        <sz val="20"/>
        <color rgb="FF000000"/>
        <rFont val="宋体"/>
        <charset val="134"/>
        <scheme val="minor"/>
      </rPr>
      <t>结合区域优势发展枸杞产业，推广特色农产品。</t>
    </r>
  </si>
  <si>
    <t>二类费21万</t>
  </si>
  <si>
    <t>生产项目</t>
  </si>
  <si>
    <t>养殖业基地</t>
  </si>
  <si>
    <t>清水河村</t>
  </si>
  <si>
    <t>郭勒木德镇清水河村畜棚建设项目</t>
  </si>
  <si>
    <t>新建清水河村畜棚29座（每座100平方米），及附属配套设施。</t>
  </si>
  <si>
    <t>（一）产出指标：1.数量指标：新建蓄棚≥29座；2.质量指标：项目（工程）验收合格率100%；3.时效指标：项目完成及时率100%；4.成本指标：项目成本控制≤363万元；（二）效益指标：1.经济效益指标：每户增加收入≥10000元/年；2.社会效益指标：项目受益户数≥29户；3.可持续影响指标：工程设计使用年限≥5年。（三）满意度指标：受益村民满意度≥95%。</t>
  </si>
  <si>
    <r>
      <t>资产收益带动</t>
    </r>
    <r>
      <rPr>
        <sz val="20"/>
        <color rgb="FF000000"/>
        <rFont val="宋体"/>
        <charset val="134"/>
        <scheme val="minor"/>
      </rPr>
      <t xml:space="preserve">：该项目的实施降低农牧民养殖成本，进一步提高农牧民经济收入水平，每户增加收入10000元/年
</t>
    </r>
    <r>
      <rPr>
        <b/>
        <sz val="20"/>
        <color rgb="FF000000"/>
        <rFont val="宋体"/>
        <charset val="134"/>
        <scheme val="minor"/>
      </rPr>
      <t>务工就业带动</t>
    </r>
    <r>
      <rPr>
        <sz val="20"/>
        <color rgb="FF000000"/>
        <rFont val="宋体"/>
        <charset val="134"/>
        <scheme val="minor"/>
      </rPr>
      <t xml:space="preserve">：优先吸纳脱贫户和监测对象短期务工,拓展农牧民群众就近就地务工渠道和收入来源；
</t>
    </r>
    <r>
      <rPr>
        <b/>
        <sz val="20"/>
        <color rgb="FF000000"/>
        <rFont val="宋体"/>
        <charset val="134"/>
        <scheme val="minor"/>
      </rPr>
      <t>服务延伸带动</t>
    </r>
    <r>
      <rPr>
        <sz val="20"/>
        <color rgb="FF000000"/>
        <rFont val="宋体"/>
        <charset val="134"/>
        <scheme val="minor"/>
      </rPr>
      <t>：该项目的建成提高养殖户生产条件，增加牧户冬季抵御风雪能力。</t>
    </r>
  </si>
  <si>
    <t>正在办理相关手续</t>
  </si>
  <si>
    <t>二类费33万</t>
  </si>
  <si>
    <t>拖拉海村</t>
  </si>
  <si>
    <t>郭勒木德镇拖拉海村畜棚建设项目</t>
  </si>
  <si>
    <t>新建拖拉海村畜棚28座（每座100平方米），及附属配套设施。</t>
  </si>
  <si>
    <t>（一）产出指标：1.数量指标：新建蓄棚≥28座；2.质量指标：项目（工程）验收合格率100%；3.时效指标：项目完成及时率100%；4.成本指标：项目成本控制≤352万元；（二）效益指标：1.经济效益指标：每户增加收入≥10000元/年；2.社会效益指标：项目受益户数≥29户；3.可持续影响指标：工程设计使用年限≥5年。（三）满意度指标：受益村民满意度≥95%。</t>
  </si>
  <si>
    <t>二类费32万</t>
  </si>
  <si>
    <t>乡村建设行动类项目4个</t>
  </si>
  <si>
    <t>乡村建设行动</t>
  </si>
  <si>
    <t>农村基础设施</t>
  </si>
  <si>
    <t>农村供水保障设施建设</t>
  </si>
  <si>
    <t>乌图美仁乡</t>
  </si>
  <si>
    <t>敖包图村</t>
  </si>
  <si>
    <t>格尔木市乌图美仁乡牧区水源保障提升项目</t>
  </si>
  <si>
    <t>市水利局</t>
  </si>
  <si>
    <t>新建小口机井25眼，配备简易井房及光伏提水设备25套</t>
  </si>
  <si>
    <t>（一）产出指标：1.数量指标：新建小口机井≥25眼，配备简易井房及提水设备≥25套；2.质量指标：工程及设备验收合格率100%；3.时效指标：项目按期完成率100%；4.成本指标：项目总投≤255万元；（二）效益指标：1.经济效益指标：受益农户数≥25户；2.社会效益指标：牧区供水保障能力显著提升；3.可持续影响指标：牧区用水安全水平显著提升；（三）满意度指标：项目受益牧户满意度≥95%。</t>
  </si>
  <si>
    <r>
      <t>生产创业带动：</t>
    </r>
    <r>
      <rPr>
        <sz val="20"/>
        <rFont val="宋体"/>
        <charset val="134"/>
      </rPr>
      <t xml:space="preserve">通过项目建设，可有效提升牧民科学用水、草场管护、标准化养殖综合能力，彻底破除牧区缺水发展瓶颈，支撑牧民持续扩大牲畜养殖规模、优化草场养殖布局，依托稳定水源发展优质生态畜牧产业，激活牧区本土生产创业活力。
</t>
    </r>
    <r>
      <rPr>
        <b/>
        <sz val="20"/>
        <rFont val="宋体"/>
        <charset val="134"/>
      </rPr>
      <t>其他收益带动：</t>
    </r>
    <r>
      <rPr>
        <sz val="20"/>
        <rFont val="宋体"/>
        <charset val="134"/>
      </rPr>
      <t>通过项目建设，全面改善牧区人畜饮水、养殖用水基础设施条件，彻底解决牧区季节性缺水、干旱缺水难题，大幅提升牧民防灾保畜、干旱等自然灾害的能力。稳步增加牧户经营性收入，全方位带动农牧民增产、增效、增收，项目可使当地牧户直接受益，切实筑牢牧区牧民稳定增收、安居乐业的发展基础。</t>
    </r>
  </si>
  <si>
    <t>二类费30万</t>
  </si>
  <si>
    <t>唐古拉山镇
大格勒乡
乌图美仁乡</t>
  </si>
  <si>
    <t>格尔木市农村牧区集中式供水工程消毒设施设备更新改造项目</t>
  </si>
  <si>
    <t>唐古拉山镇沱沱河镇区、大格勒乡水源地、乌图美仁乡小灶火水源地</t>
  </si>
  <si>
    <t>将唐古拉山镇沱沱河镇区、大格勒乡水源地、乌图美仁乡小灶火水源地原有消毒设备更新升级为现场制备式次氯酸钠消毒设备（3套）。</t>
  </si>
  <si>
    <t>（一）产出指标：1.数量指标：改建消毒设施设备≥3套，；2.质量指标：工程及设备验收合格率100%；3.时效指标：项目按期完成率100%；4.成本指标：项目总投≤25万元；（二）效益指标：1.经济效益指标：受益人口数≥4300人；2.社会效益指标：农牧区供水保障能力显著提升；3.可持续影响指标：农牧区用水安全水平显著提升；（三）满意度指标：项目受益牧户满意度≥95%。</t>
  </si>
  <si>
    <r>
      <t>生产创业带动：</t>
    </r>
    <r>
      <rPr>
        <sz val="20"/>
        <rFont val="宋体"/>
        <charset val="134"/>
      </rPr>
      <t>从源头筑牢水质安全防线。供水水质的根本性改善，使农牧民告别因消毒能力不足带来的饮水安全风险，得以放心用水。水质有保障、生产更安心，有力支撑农牧民稳定生产，依托安全优质水源发展生态农牧产业，有效激活农村牧区本土生产创业活力。</t>
    </r>
    <r>
      <rPr>
        <b/>
        <sz val="20"/>
        <rFont val="宋体"/>
        <charset val="134"/>
      </rPr>
      <t xml:space="preserve">
其他收益带动：</t>
    </r>
    <r>
      <rPr>
        <sz val="20"/>
        <rFont val="宋体"/>
        <charset val="134"/>
      </rPr>
      <t>通过消毒设备更新改造，系统性补强唐古拉山镇、大格勒乡、乌图美仁乡集中供水工程的水质净化短板，全面升级人畜饮水和养殖用水安全条件，消除水源地消毒设施老旧滞后带来的水质隐患。</t>
    </r>
  </si>
  <si>
    <t>不涉及用地及环评等前期保障。</t>
  </si>
  <si>
    <t>俄日腾村、那棱格勒村、察汗乌苏村</t>
  </si>
  <si>
    <t>2026年乌图美仁乡人畜饮水井建设项目</t>
  </si>
  <si>
    <t>建设人畜饮水井1口，配套发电机、抽水泵等附属配套设施。</t>
  </si>
  <si>
    <t>（一）产出指标：1.数量指标：新建人蓄饮水水井≥1座；2.质量指标：工程建设验收合格率100%；3.时效指标：提升村内基础设施建设短板效率100%；（二）效益指标：1.社会效益指标：项目受益村≥3个；解决山区人蓄饮水困难≥95%；2.可持续影响指标：工程使用年限≥10年；（三）满意度指标:受益村民满意度≥95%。</t>
  </si>
  <si>
    <r>
      <t>其他收益带动：</t>
    </r>
    <r>
      <rPr>
        <sz val="20"/>
        <rFont val="宋体"/>
        <charset val="134"/>
      </rPr>
      <t>改善牧区群众生产生活条件，助力畜牧业产业发展，为乡村振兴提供基础保障。有效加强和改善生产生活条件，降低生产生活成本。</t>
    </r>
  </si>
  <si>
    <t>少数民族发展资金80万
二类费25万</t>
  </si>
  <si>
    <t>牧业村</t>
  </si>
  <si>
    <t>郭勒木德镇牧业村人饮水质提升建设项目</t>
  </si>
  <si>
    <t>阿拉尔村
清水河村
渔水河村
秀沟村
拖拉海村</t>
  </si>
  <si>
    <t>新建人饮水井22座，配套简易简易管护房、水泵、小型发电机、水质净化设备等附属配套设施。</t>
  </si>
  <si>
    <t>（一）产出指标：1.数量指标：新建水井≥22座，水泵≥22台，小型发电机≥22台，简易管护房≥22座，水质净化设备≥22套。2.质量指标：项目（工程）验收合格率100%；3.时效指标：项目完成及时率100%；4.成本指标：项目成本控制≤201万元；（二）效益指标：1.经济效益指标：带动务工人数≥1人；2.社会效益指标：项目受益户数≥220户；3.可持续影响指标：工程设计使用年限≥10年。（三）满意度指标：受益村民满意度≥95%。</t>
  </si>
  <si>
    <r>
      <t>务工就业带动</t>
    </r>
    <r>
      <rPr>
        <sz val="20"/>
        <rFont val="宋体"/>
        <charset val="134"/>
        <scheme val="minor"/>
      </rPr>
      <t xml:space="preserve">：带动村内富余劳动力≥2人。
</t>
    </r>
    <r>
      <rPr>
        <b/>
        <sz val="20"/>
        <rFont val="宋体"/>
        <charset val="134"/>
        <scheme val="minor"/>
      </rPr>
      <t>服务延伸带动：</t>
    </r>
    <r>
      <rPr>
        <sz val="20"/>
        <rFont val="宋体"/>
        <charset val="134"/>
        <scheme val="minor"/>
      </rPr>
      <t>通过新建饮水井工程，提高牧业村饮水安全，节省大量的取水劳动力用于其它经济开发活动，进一步解放和发展生产力，促进地区经济的发展。</t>
    </r>
  </si>
  <si>
    <t>少数民族发展资金170万
二类费31万</t>
  </si>
  <si>
    <t>其他类项目1个</t>
  </si>
  <si>
    <t>其他</t>
  </si>
  <si>
    <t>困难群众饮用低氟茶</t>
  </si>
  <si>
    <t>2026年第二批健康饮茶送茶入户项目</t>
  </si>
  <si>
    <t>格尔木市</t>
  </si>
  <si>
    <t>市民宗局</t>
  </si>
  <si>
    <t>采购低氟边销茶，为格尔木市脱贫户、边缘户免费发放。</t>
  </si>
  <si>
    <t>（一）产出指标：1.数量指标：采购低氟边销茶，给脱贫户、边缘户发放，发放率100%；2.质量指标：项目验收合格率100%；3.时效指标：项目计划完成时间为2026年底前；4.成本指标：预算执行率100%，采购低氟边销茶成本≤ 6万元。（二）效益指标：1.社会效益指标：受益困难群众≤188户614人；2.可持续影响指标：引导群众饮用低氟边销茶，树立“健康饮茶”理念，群众低氟健康饮茶知晓率90%。（三）满意度指标：受益群众满意度≥95%</t>
  </si>
  <si>
    <r>
      <t>其他收益带动：</t>
    </r>
    <r>
      <rPr>
        <sz val="20"/>
        <color theme="1"/>
        <rFont val="宋体"/>
        <charset val="134"/>
        <scheme val="minor"/>
      </rPr>
      <t>给脱贫户、边缘户免费发放低氟边销茶，帮助群众树立健康饮茶观念，增强防病意识。</t>
    </r>
  </si>
  <si>
    <t>少数民族发展资金
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</si>
</sst>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20"/>
      <color theme="1"/>
      <name val="宋体"/>
      <charset val="134"/>
      <scheme val="minor"/>
    </font>
    <font>
      <sz val="20"/>
      <name val="宋体"/>
      <charset val="134"/>
      <scheme val="minor"/>
    </font>
    <font>
      <sz val="28"/>
      <name val="方正小标宋简体"/>
      <charset val="134"/>
    </font>
    <font>
      <b/>
      <sz val="18"/>
      <name val="宋体"/>
      <charset val="134"/>
    </font>
    <font>
      <b/>
      <sz val="18"/>
      <color theme="1"/>
      <name val="宋体"/>
      <charset val="134"/>
      <scheme val="minor"/>
    </font>
    <font>
      <sz val="20"/>
      <name val="宋体"/>
      <charset val="134"/>
    </font>
    <font>
      <sz val="18"/>
      <name val="宋体"/>
      <charset val="134"/>
      <scheme val="minor"/>
    </font>
    <font>
      <b/>
      <sz val="20"/>
      <name val="宋体"/>
      <charset val="134"/>
      <scheme val="minor"/>
    </font>
    <font>
      <sz val="20"/>
      <color theme="1"/>
      <name val="宋体"/>
      <charset val="134"/>
    </font>
    <font>
      <sz val="20"/>
      <color rgb="FF000000"/>
      <name val="宋体"/>
      <charset val="134"/>
      <scheme val="minor"/>
    </font>
    <font>
      <b/>
      <sz val="20"/>
      <color rgb="FF000000"/>
      <name val="宋体"/>
      <charset val="134"/>
      <scheme val="minor"/>
    </font>
    <font>
      <sz val="20"/>
      <color rgb="FF000000"/>
      <name val="宋体"/>
      <charset val="134"/>
    </font>
    <font>
      <b/>
      <sz val="20"/>
      <name val="宋体"/>
      <charset val="134"/>
    </font>
    <font>
      <sz val="18"/>
      <name val="宋体"/>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7">
    <xf numFmtId="0" fontId="0" fillId="0" borderId="0" xfId="0">
      <alignment vertical="center"/>
    </xf>
    <xf numFmtId="0" fontId="1" fillId="0" borderId="0" xfId="0" applyFont="1" applyFill="1">
      <alignment vertical="center"/>
    </xf>
    <xf numFmtId="0" fontId="1" fillId="2"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abSelected="1" view="pageBreakPreview" zoomScale="40" zoomScaleNormal="100" workbookViewId="0">
      <pane ySplit="5" topLeftCell="A6" activePane="bottomLeft" state="frozen"/>
      <selection/>
      <selection pane="bottomLeft" activeCell="L2" sqref="L$1:L$1048576"/>
    </sheetView>
  </sheetViews>
  <sheetFormatPr defaultColWidth="9" defaultRowHeight="13.5"/>
  <cols>
    <col min="1" max="1" width="12.5" style="4" customWidth="1"/>
    <col min="2" max="7" width="20.225" style="4" customWidth="1"/>
    <col min="8" max="8" width="11.875" style="4" customWidth="1"/>
    <col min="9" max="9" width="16" style="5" customWidth="1"/>
    <col min="10" max="10" width="17.5" style="5" customWidth="1"/>
    <col min="11" max="11" width="65.45" style="4" customWidth="1"/>
    <col min="12" max="12" width="21.8666666666667" style="4" customWidth="1"/>
    <col min="13" max="13" width="77.1833333333333" style="4" customWidth="1"/>
    <col min="14" max="14" width="79.25" style="4" customWidth="1"/>
    <col min="15" max="15" width="22.75" style="4" customWidth="1"/>
    <col min="16" max="16" width="23.125" style="4" customWidth="1"/>
    <col min="17" max="16384" width="9" style="4"/>
  </cols>
  <sheetData>
    <row r="1" ht="129" customHeight="1" spans="1:16">
      <c r="A1" s="6" t="s">
        <v>0</v>
      </c>
      <c r="B1" s="6"/>
      <c r="C1" s="6"/>
      <c r="D1" s="6"/>
      <c r="E1" s="6"/>
      <c r="F1" s="6"/>
      <c r="G1" s="6"/>
      <c r="H1" s="6"/>
      <c r="I1" s="6"/>
      <c r="J1" s="6"/>
      <c r="K1" s="6"/>
      <c r="L1" s="7"/>
      <c r="M1" s="6"/>
      <c r="N1" s="6"/>
      <c r="O1" s="6"/>
      <c r="P1" s="8"/>
    </row>
    <row r="2" ht="61" customHeight="1" spans="1:16">
      <c r="A2" s="9" t="s">
        <v>1</v>
      </c>
      <c r="B2" s="9" t="s">
        <v>2</v>
      </c>
      <c r="C2" s="9"/>
      <c r="D2" s="9"/>
      <c r="E2" s="9" t="s">
        <v>3</v>
      </c>
      <c r="F2" s="9" t="s">
        <v>4</v>
      </c>
      <c r="G2" s="9" t="s">
        <v>5</v>
      </c>
      <c r="H2" s="9" t="s">
        <v>6</v>
      </c>
      <c r="I2" s="9" t="s">
        <v>7</v>
      </c>
      <c r="J2" s="10" t="s">
        <v>8</v>
      </c>
      <c r="K2" s="10" t="s">
        <v>9</v>
      </c>
      <c r="L2" s="11" t="s">
        <v>10</v>
      </c>
      <c r="M2" s="9" t="s">
        <v>11</v>
      </c>
      <c r="N2" s="9" t="s">
        <v>12</v>
      </c>
      <c r="O2" s="9" t="s">
        <v>13</v>
      </c>
      <c r="P2" s="12" t="s">
        <v>14</v>
      </c>
    </row>
    <row r="3" ht="46" customHeight="1" spans="1:16">
      <c r="A3" s="9"/>
      <c r="B3" s="9" t="s">
        <v>15</v>
      </c>
      <c r="C3" s="9" t="s">
        <v>16</v>
      </c>
      <c r="D3" s="9" t="s">
        <v>17</v>
      </c>
      <c r="E3" s="9"/>
      <c r="F3" s="9"/>
      <c r="G3" s="9"/>
      <c r="H3" s="9"/>
      <c r="I3" s="9"/>
      <c r="J3" s="10"/>
      <c r="K3" s="10"/>
      <c r="L3" s="13" t="s">
        <v>18</v>
      </c>
      <c r="M3" s="9"/>
      <c r="N3" s="9"/>
      <c r="O3" s="9"/>
      <c r="P3" s="12"/>
    </row>
    <row r="4" ht="46" customHeight="1" spans="1:16">
      <c r="A4" s="9"/>
      <c r="B4" s="9"/>
      <c r="C4" s="9"/>
      <c r="D4" s="9"/>
      <c r="E4" s="9"/>
      <c r="F4" s="9"/>
      <c r="G4" s="9"/>
      <c r="H4" s="9"/>
      <c r="I4" s="9"/>
      <c r="J4" s="10"/>
      <c r="K4" s="10"/>
      <c r="L4" s="14"/>
      <c r="M4" s="9"/>
      <c r="N4" s="9"/>
      <c r="O4" s="9"/>
      <c r="P4" s="12"/>
    </row>
    <row r="5" ht="46" customHeight="1" spans="1:16">
      <c r="A5" s="9"/>
      <c r="B5" s="9"/>
      <c r="C5" s="9"/>
      <c r="D5" s="9"/>
      <c r="E5" s="9"/>
      <c r="F5" s="9"/>
      <c r="G5" s="9"/>
      <c r="H5" s="9"/>
      <c r="I5" s="9"/>
      <c r="J5" s="10"/>
      <c r="K5" s="10"/>
      <c r="L5" s="15"/>
      <c r="M5" s="9"/>
      <c r="N5" s="9"/>
      <c r="O5" s="9"/>
      <c r="P5" s="12"/>
    </row>
    <row r="6" ht="46" customHeight="1" spans="1:16">
      <c r="A6" s="16" t="s">
        <v>19</v>
      </c>
      <c r="B6" s="17"/>
      <c r="C6" s="17"/>
      <c r="D6" s="17"/>
      <c r="E6" s="17"/>
      <c r="F6" s="17"/>
      <c r="G6" s="17"/>
      <c r="H6" s="17"/>
      <c r="I6" s="17"/>
      <c r="J6" s="17"/>
      <c r="K6" s="18"/>
      <c r="L6" s="15">
        <f>L7+L12+L17</f>
        <v>2567</v>
      </c>
      <c r="M6" s="9"/>
      <c r="N6" s="9"/>
      <c r="O6" s="9"/>
      <c r="P6" s="12"/>
    </row>
    <row r="7" ht="46" customHeight="1" spans="1:16">
      <c r="A7" s="16" t="s">
        <v>20</v>
      </c>
      <c r="B7" s="17"/>
      <c r="C7" s="17"/>
      <c r="D7" s="17"/>
      <c r="E7" s="17"/>
      <c r="F7" s="17"/>
      <c r="G7" s="17"/>
      <c r="H7" s="17"/>
      <c r="I7" s="17"/>
      <c r="J7" s="17"/>
      <c r="K7" s="18"/>
      <c r="L7" s="15">
        <f>SUM(L8:L11)</f>
        <v>1975</v>
      </c>
      <c r="M7" s="9"/>
      <c r="N7" s="9"/>
      <c r="O7" s="9"/>
      <c r="P7" s="12"/>
    </row>
    <row r="8" ht="343" customHeight="1" spans="1:16">
      <c r="A8" s="19">
        <v>1</v>
      </c>
      <c r="B8" s="20" t="s">
        <v>21</v>
      </c>
      <c r="C8" s="20" t="s">
        <v>22</v>
      </c>
      <c r="D8" s="20" t="s">
        <v>23</v>
      </c>
      <c r="E8" s="20" t="s">
        <v>24</v>
      </c>
      <c r="F8" s="21" t="s">
        <v>25</v>
      </c>
      <c r="G8" s="21" t="s">
        <v>26</v>
      </c>
      <c r="H8" s="22" t="s">
        <v>27</v>
      </c>
      <c r="I8" s="22" t="s">
        <v>28</v>
      </c>
      <c r="J8" s="22" t="s">
        <v>24</v>
      </c>
      <c r="K8" s="23" t="s">
        <v>29</v>
      </c>
      <c r="L8" s="24">
        <v>660</v>
      </c>
      <c r="M8" s="23" t="s">
        <v>30</v>
      </c>
      <c r="N8" s="25" t="s">
        <v>31</v>
      </c>
      <c r="O8" s="20" t="s">
        <v>32</v>
      </c>
      <c r="P8" s="26" t="s">
        <v>33</v>
      </c>
    </row>
    <row r="9" ht="409" customHeight="1" spans="1:16">
      <c r="A9" s="19">
        <v>2</v>
      </c>
      <c r="B9" s="19" t="s">
        <v>34</v>
      </c>
      <c r="C9" s="27" t="s">
        <v>35</v>
      </c>
      <c r="D9" s="27" t="s">
        <v>36</v>
      </c>
      <c r="E9" s="27" t="s">
        <v>37</v>
      </c>
      <c r="F9" s="28" t="s">
        <v>38</v>
      </c>
      <c r="G9" s="27" t="s">
        <v>39</v>
      </c>
      <c r="H9" s="28" t="s">
        <v>40</v>
      </c>
      <c r="I9" s="28" t="s">
        <v>38</v>
      </c>
      <c r="J9" s="27" t="s">
        <v>37</v>
      </c>
      <c r="K9" s="29" t="s">
        <v>41</v>
      </c>
      <c r="L9" s="28">
        <v>600</v>
      </c>
      <c r="M9" s="29" t="s">
        <v>42</v>
      </c>
      <c r="N9" s="30" t="s">
        <v>43</v>
      </c>
      <c r="O9" s="20" t="s">
        <v>32</v>
      </c>
      <c r="P9" s="31" t="s">
        <v>44</v>
      </c>
    </row>
    <row r="10" ht="289" customHeight="1" spans="1:16">
      <c r="A10" s="19">
        <v>3</v>
      </c>
      <c r="B10" s="19" t="s">
        <v>34</v>
      </c>
      <c r="C10" s="27" t="s">
        <v>45</v>
      </c>
      <c r="D10" s="27" t="s">
        <v>46</v>
      </c>
      <c r="E10" s="27" t="s">
        <v>37</v>
      </c>
      <c r="F10" s="28" t="s">
        <v>47</v>
      </c>
      <c r="G10" s="28" t="s">
        <v>48</v>
      </c>
      <c r="H10" s="28" t="s">
        <v>40</v>
      </c>
      <c r="I10" s="28" t="s">
        <v>47</v>
      </c>
      <c r="J10" s="27" t="s">
        <v>37</v>
      </c>
      <c r="K10" s="32" t="s">
        <v>49</v>
      </c>
      <c r="L10" s="28">
        <v>363</v>
      </c>
      <c r="M10" s="32" t="s">
        <v>50</v>
      </c>
      <c r="N10" s="33" t="s">
        <v>51</v>
      </c>
      <c r="O10" s="19" t="s">
        <v>52</v>
      </c>
      <c r="P10" s="31" t="s">
        <v>53</v>
      </c>
    </row>
    <row r="11" s="1" customFormat="1" ht="255" customHeight="1" spans="1:16">
      <c r="A11" s="19">
        <v>4</v>
      </c>
      <c r="B11" s="19" t="s">
        <v>34</v>
      </c>
      <c r="C11" s="27" t="s">
        <v>45</v>
      </c>
      <c r="D11" s="27" t="s">
        <v>46</v>
      </c>
      <c r="E11" s="27" t="s">
        <v>37</v>
      </c>
      <c r="F11" s="28" t="s">
        <v>54</v>
      </c>
      <c r="G11" s="28" t="s">
        <v>55</v>
      </c>
      <c r="H11" s="28" t="s">
        <v>40</v>
      </c>
      <c r="I11" s="28" t="s">
        <v>54</v>
      </c>
      <c r="J11" s="27" t="s">
        <v>37</v>
      </c>
      <c r="K11" s="32" t="s">
        <v>56</v>
      </c>
      <c r="L11" s="28">
        <v>352</v>
      </c>
      <c r="M11" s="32" t="s">
        <v>57</v>
      </c>
      <c r="N11" s="33" t="s">
        <v>51</v>
      </c>
      <c r="O11" s="19" t="s">
        <v>52</v>
      </c>
      <c r="P11" s="31" t="s">
        <v>58</v>
      </c>
    </row>
    <row r="12" s="1" customFormat="1" ht="70" customHeight="1" spans="1:16">
      <c r="A12" s="34" t="s">
        <v>59</v>
      </c>
      <c r="B12" s="35"/>
      <c r="C12" s="35"/>
      <c r="D12" s="35"/>
      <c r="E12" s="35"/>
      <c r="F12" s="35"/>
      <c r="G12" s="35"/>
      <c r="H12" s="35"/>
      <c r="I12" s="35"/>
      <c r="J12" s="35"/>
      <c r="K12" s="36"/>
      <c r="L12" s="37">
        <f>SUM(L13:L16)</f>
        <v>586</v>
      </c>
      <c r="M12" s="38"/>
      <c r="N12" s="39"/>
      <c r="O12" s="19"/>
      <c r="P12" s="31"/>
    </row>
    <row r="13" s="2" customFormat="1" ht="319" customHeight="1" spans="1:16">
      <c r="A13" s="19">
        <v>5</v>
      </c>
      <c r="B13" s="19" t="s">
        <v>60</v>
      </c>
      <c r="C13" s="19" t="s">
        <v>61</v>
      </c>
      <c r="D13" s="19" t="s">
        <v>62</v>
      </c>
      <c r="E13" s="19" t="s">
        <v>63</v>
      </c>
      <c r="F13" s="19" t="s">
        <v>64</v>
      </c>
      <c r="G13" s="19" t="s">
        <v>65</v>
      </c>
      <c r="H13" s="19" t="s">
        <v>40</v>
      </c>
      <c r="I13" s="19" t="s">
        <v>64</v>
      </c>
      <c r="J13" s="19" t="s">
        <v>66</v>
      </c>
      <c r="K13" s="38" t="s">
        <v>67</v>
      </c>
      <c r="L13" s="40">
        <v>255</v>
      </c>
      <c r="M13" s="29" t="s">
        <v>68</v>
      </c>
      <c r="N13" s="39" t="s">
        <v>69</v>
      </c>
      <c r="O13" s="19" t="s">
        <v>52</v>
      </c>
      <c r="P13" s="26" t="s">
        <v>70</v>
      </c>
    </row>
    <row r="14" s="1" customFormat="1" ht="315" customHeight="1" spans="1:16">
      <c r="A14" s="19">
        <v>6</v>
      </c>
      <c r="B14" s="27" t="s">
        <v>60</v>
      </c>
      <c r="C14" s="27" t="s">
        <v>61</v>
      </c>
      <c r="D14" s="27" t="s">
        <v>62</v>
      </c>
      <c r="E14" s="27" t="s">
        <v>71</v>
      </c>
      <c r="F14" s="41"/>
      <c r="G14" s="27" t="s">
        <v>72</v>
      </c>
      <c r="H14" s="41" t="s">
        <v>27</v>
      </c>
      <c r="I14" s="41" t="s">
        <v>73</v>
      </c>
      <c r="J14" s="41" t="s">
        <v>66</v>
      </c>
      <c r="K14" s="42" t="s">
        <v>74</v>
      </c>
      <c r="L14" s="40">
        <v>25</v>
      </c>
      <c r="M14" s="29" t="s">
        <v>75</v>
      </c>
      <c r="N14" s="39" t="s">
        <v>76</v>
      </c>
      <c r="O14" s="19" t="s">
        <v>77</v>
      </c>
      <c r="P14" s="26"/>
    </row>
    <row r="15" s="3" customFormat="1" ht="253" customHeight="1" spans="1:16">
      <c r="A15" s="19">
        <v>7</v>
      </c>
      <c r="B15" s="19" t="s">
        <v>60</v>
      </c>
      <c r="C15" s="20" t="s">
        <v>61</v>
      </c>
      <c r="D15" s="20" t="s">
        <v>62</v>
      </c>
      <c r="E15" s="35" t="s">
        <v>63</v>
      </c>
      <c r="F15" s="19" t="s">
        <v>78</v>
      </c>
      <c r="G15" s="19" t="s">
        <v>79</v>
      </c>
      <c r="H15" s="19" t="s">
        <v>40</v>
      </c>
      <c r="I15" s="19" t="s">
        <v>78</v>
      </c>
      <c r="J15" s="19" t="s">
        <v>63</v>
      </c>
      <c r="K15" s="38" t="s">
        <v>80</v>
      </c>
      <c r="L15" s="43">
        <v>105</v>
      </c>
      <c r="M15" s="38" t="s">
        <v>81</v>
      </c>
      <c r="N15" s="39" t="s">
        <v>82</v>
      </c>
      <c r="O15" s="19" t="s">
        <v>52</v>
      </c>
      <c r="P15" s="44" t="s">
        <v>83</v>
      </c>
    </row>
    <row r="16" s="3" customFormat="1" ht="322" customHeight="1" spans="1:16">
      <c r="A16" s="19">
        <v>8</v>
      </c>
      <c r="B16" s="27" t="s">
        <v>60</v>
      </c>
      <c r="C16" s="20" t="s">
        <v>61</v>
      </c>
      <c r="D16" s="20" t="s">
        <v>62</v>
      </c>
      <c r="E16" s="27" t="s">
        <v>37</v>
      </c>
      <c r="F16" s="45" t="s">
        <v>84</v>
      </c>
      <c r="G16" s="46" t="s">
        <v>85</v>
      </c>
      <c r="H16" s="45" t="s">
        <v>40</v>
      </c>
      <c r="I16" s="45" t="s">
        <v>86</v>
      </c>
      <c r="J16" s="47" t="s">
        <v>37</v>
      </c>
      <c r="K16" s="48" t="s">
        <v>87</v>
      </c>
      <c r="L16" s="45">
        <v>201</v>
      </c>
      <c r="M16" s="49" t="s">
        <v>88</v>
      </c>
      <c r="N16" s="50" t="s">
        <v>89</v>
      </c>
      <c r="O16" s="19" t="s">
        <v>52</v>
      </c>
      <c r="P16" s="44" t="s">
        <v>90</v>
      </c>
    </row>
    <row r="17" s="3" customFormat="1" ht="57" customHeight="1" spans="1:16">
      <c r="A17" s="34" t="s">
        <v>91</v>
      </c>
      <c r="B17" s="51"/>
      <c r="C17" s="51"/>
      <c r="D17" s="51"/>
      <c r="E17" s="51"/>
      <c r="F17" s="51"/>
      <c r="G17" s="51"/>
      <c r="H17" s="51"/>
      <c r="I17" s="51"/>
      <c r="J17" s="51"/>
      <c r="K17" s="52"/>
      <c r="L17" s="53">
        <f>SUM(L18:L18)</f>
        <v>6</v>
      </c>
      <c r="M17" s="29"/>
      <c r="N17" s="39"/>
      <c r="O17" s="54"/>
      <c r="P17" s="44"/>
    </row>
    <row r="18" s="3" customFormat="1" ht="304" customHeight="1" spans="1:16">
      <c r="A18" s="19">
        <v>9</v>
      </c>
      <c r="B18" s="19" t="s">
        <v>92</v>
      </c>
      <c r="C18" s="19" t="s">
        <v>92</v>
      </c>
      <c r="D18" s="19" t="s">
        <v>93</v>
      </c>
      <c r="E18" s="19"/>
      <c r="F18" s="19"/>
      <c r="G18" s="19" t="s">
        <v>94</v>
      </c>
      <c r="H18" s="45" t="s">
        <v>40</v>
      </c>
      <c r="I18" s="19" t="s">
        <v>95</v>
      </c>
      <c r="J18" s="19" t="s">
        <v>96</v>
      </c>
      <c r="K18" s="38" t="s">
        <v>97</v>
      </c>
      <c r="L18" s="43">
        <v>6</v>
      </c>
      <c r="M18" s="55" t="s">
        <v>98</v>
      </c>
      <c r="N18" s="56" t="s">
        <v>99</v>
      </c>
      <c r="O18" s="19" t="s">
        <v>77</v>
      </c>
      <c r="P18" s="44" t="s">
        <v>100</v>
      </c>
    </row>
  </sheetData>
  <mergeCells count="22">
    <mergeCell ref="A1:O1"/>
    <mergeCell ref="B2:D2"/>
    <mergeCell ref="A6:K6"/>
    <mergeCell ref="A7:K7"/>
    <mergeCell ref="A12:K12"/>
    <mergeCell ref="A17:K17"/>
    <mergeCell ref="A2:A5"/>
    <mergeCell ref="B3:B5"/>
    <mergeCell ref="C3:C5"/>
    <mergeCell ref="D3:D5"/>
    <mergeCell ref="E2:E5"/>
    <mergeCell ref="F2:F5"/>
    <mergeCell ref="G2:G5"/>
    <mergeCell ref="H2:H5"/>
    <mergeCell ref="I2:I5"/>
    <mergeCell ref="J2:J5"/>
    <mergeCell ref="K2:K5"/>
    <mergeCell ref="L3:L5"/>
    <mergeCell ref="M2:M5"/>
    <mergeCell ref="N2:N5"/>
    <mergeCell ref="O2:O5"/>
    <mergeCell ref="P2:P5"/>
  </mergeCells>
  <pageMargins left="0.590277777777778" right="0.590277777777778" top="0.432638888888889" bottom="0.393055555555556" header="0.393055555555556" footer="0.236111111111111"/>
  <pageSetup paperSize="9" scale="29" orientation="landscape"/>
  <headerFooter/>
  <rowBreaks count="2" manualBreakCount="2">
    <brk id="11" max="16383" man="1"/>
    <brk id="1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cyborg</cp:lastModifiedBy>
  <dcterms:created xsi:type="dcterms:W3CDTF">2026-03-04T07:20:00Z</dcterms:created>
  <dcterms:modified xsi:type="dcterms:W3CDTF">2026-06-16T07:16:00Z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02647C1C0D6C4C34A200276A2763D094_13</vt:lpwstr>
  </property>
  <property fmtid="{D5CDD505-2E9C-101B-9397-08002B2CF9AE}" pid="3" name="KSOProductBuildVer">
    <vt:lpwstr>2052-12.1.0.26895</vt:lpwstr>
  </property>
  <property fmtid="{D5CDD505-2E9C-101B-9397-08002B2CF9AE}" pid="4" name="CalculationRule">
    <vt:i4>1</vt:i4>
  </property>
</Properties>
</file>