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" sheetId="1" r:id="rId1"/>
  </sheets>
  <definedNames>
    <definedName name="_xlnm.Print_Area" localSheetId="0">Sheet2!$A$1:$O$22</definedName>
    <definedName name="_xlnm._FilterDatabase" localSheetId="0" hidden="1">Sheet2!$A$5:$O$14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<sst xmlns="http://schemas.openxmlformats.org/spreadsheetml/2006/main" count="159" uniqueCount="99">
  <si>
    <t>格尔木市2026年财政常态化帮扶资金第三批项目计划资金调剂分配表</t>
  </si>
  <si>
    <t>序号</t>
  </si>
  <si>
    <t>项目
类型</t>
  </si>
  <si>
    <t>乡</t>
  </si>
  <si>
    <t>村</t>
  </si>
  <si>
    <t>项目名称</t>
  </si>
  <si>
    <t>建设性质</t>
  </si>
  <si>
    <t>实施地点</t>
  </si>
  <si>
    <t>责任单位</t>
  </si>
  <si>
    <t>建设内容
及规模</t>
  </si>
  <si>
    <t>资金规模和筹资方式</t>
  </si>
  <si>
    <t>备注</t>
  </si>
  <si>
    <t>项目预
算总投资
（万元）</t>
  </si>
  <si>
    <t>中央资金</t>
  </si>
  <si>
    <t>省级资金</t>
  </si>
  <si>
    <t>州级资金</t>
  </si>
  <si>
    <t>县级配套
资金</t>
  </si>
  <si>
    <t>小计</t>
  </si>
  <si>
    <t>产业发展</t>
  </si>
  <si>
    <t>唐古拉山镇</t>
  </si>
  <si>
    <t>多尔玛村、措里玛村、格日罗村、要盖村、拉智村、努日巴村、长江源村</t>
  </si>
  <si>
    <t>格尔木市唐古拉山镇沱沱河大型停车场提质增效项目</t>
  </si>
  <si>
    <t>新建</t>
  </si>
  <si>
    <t>查那村</t>
  </si>
  <si>
    <t>新建长60m宽10m、垫层砂石约5cm的枸杞晾晒棚60座，配套建设约12000㎡砂石路，平整压实晾晒棚场地并配套建设防护设施。</t>
  </si>
  <si>
    <t>二类费53万</t>
  </si>
  <si>
    <t>郭勒木德镇</t>
  </si>
  <si>
    <t>众祥村</t>
  </si>
  <si>
    <t>郭勒木德镇众祥村社区枸杞加工厂房建设项目（二期）</t>
  </si>
  <si>
    <t>众祥村社区</t>
  </si>
  <si>
    <t>新建钢结构枸杞加工厂厂房一座，面积为2000.82平方米及附属配套设施设备，仓储用房一座面积为203.38平方米及附属配套设施。</t>
  </si>
  <si>
    <t>二类费21万</t>
  </si>
  <si>
    <t>清水河村</t>
  </si>
  <si>
    <t>郭勒木德镇清水河村畜棚建设项目</t>
  </si>
  <si>
    <t>小灶火</t>
  </si>
  <si>
    <t>1.新建枸杞晾晒棚1000m²，新建消防水池及消防设施，
2.电力设施、仓库及院内设施改造。
3.补充原有车间部分部分生产设备大型烘干设备、色选机、烘干槽、全自动打包机、分级筛、吹风机、输送带、托盘、电动地拖、地磅、叉车、箱式货车等。</t>
  </si>
  <si>
    <t>二类费33万
从郭勒木德镇众祥社区枸杞加工厂房建设项目调剂县级资金33万</t>
  </si>
  <si>
    <t>拖拉海村</t>
  </si>
  <si>
    <t>郭勒木德镇拖拉海村畜棚建设项目</t>
  </si>
  <si>
    <t>团结村</t>
  </si>
  <si>
    <t>维修改造田间及枸杞地晾晒棚辅道共3公里，宽3.5米及附属设施。</t>
  </si>
  <si>
    <t>二类费32万
从郭勒木德镇众祥社区枸杞加工厂房建设项目调剂县级资金32万</t>
  </si>
  <si>
    <t>乡村建设行动</t>
  </si>
  <si>
    <t>乌图美仁乡</t>
  </si>
  <si>
    <t>敖包图村</t>
  </si>
  <si>
    <t>格尔木市乌图美仁乡牧区水源保障提升项目</t>
  </si>
  <si>
    <t>城北村</t>
  </si>
  <si>
    <t>市水利局</t>
  </si>
  <si>
    <t>新建0.5m×0.5m水渠5547米，0.6m×0.6m水渠174米及附属配套设施，改善村民灌溉条件，满足村民灌溉需求。</t>
  </si>
  <si>
    <t>二类费30万
从郭勒木德镇众祥社区枸杞加工厂房建设项目调剂县级资金48万
从2026年乌图美仁乡敖包图村便民桥建设项目调剂县级资金20万</t>
  </si>
  <si>
    <t>唐古拉山镇
大格勒乡
乌图美仁乡</t>
  </si>
  <si>
    <t>格尔木市农村牧区集中式供水工程消毒设施设备更新改造项目</t>
  </si>
  <si>
    <t>改造</t>
  </si>
  <si>
    <t>新庄村、菊花村</t>
  </si>
  <si>
    <t>改造新庄村与菊花村共用1m*1m农田灌溉干渠约2.4km及配套设施。</t>
  </si>
  <si>
    <t>从2026年乌图美仁乡敖包图村便民桥建设项目调剂县级资金25万</t>
  </si>
  <si>
    <t>俄日腾村、那棱格勒村、察汗乌苏村</t>
  </si>
  <si>
    <t>2026年乌图美仁乡人畜饮水井建设项目</t>
  </si>
  <si>
    <t>宝库村</t>
  </si>
  <si>
    <t>新建水渠3公里，其中（80cm*80cm）1500米；（100cm*100cm）1500米及附属配套设施。</t>
  </si>
  <si>
    <t>少数民资发展资金80万、二类费25万元
从2026年乌图美仁乡敖包图村便民桥建设项目调剂县级资金25万</t>
  </si>
  <si>
    <t>牧业村</t>
  </si>
  <si>
    <t>郭勒木德镇牧业村人饮水质提升建设项目</t>
  </si>
  <si>
    <t>新乐村</t>
  </si>
  <si>
    <t>破损水渠维修改造3950米（80cm*80cm），830米（100cm*100cm）,770米（60cm*60cm）及附属配套设施。</t>
  </si>
  <si>
    <t>少数民资发展资金170万
二类费31万
从2026年乌图美仁乡敖包图村便民桥建设项目调剂县级资金31万</t>
  </si>
  <si>
    <t>其他</t>
  </si>
  <si>
    <t>全体乡镇</t>
  </si>
  <si>
    <t>全体村</t>
  </si>
  <si>
    <t>2026年第二批健康饮茶送茶入户项目</t>
  </si>
  <si>
    <t>格尔木市</t>
  </si>
  <si>
    <t>市民宗局</t>
  </si>
  <si>
    <t>引进社会咨询力量根据项目进行状况，从建设程序、造价分析、资金使用等方面分阶段进行监督，确保项目及专项资金的使用合理合规，发挥资金应有的经济效益，提高项目、资金管理水平，是作为支持实施乡村振兴战略的有力辅助。主要内容为第三方委派专家对涉及农业农村发展、乡村振兴资金的建设类项目从项目立项至竣工验收，分阶段对项目建设程序、造价分析、财政资金使用情况、财务管理状况和资产配置、使用、处置进行监督管理，提出建设期管理建议及绩效管理意见。</t>
  </si>
  <si>
    <t>少数民资发展资金5万
二类费1万
从2026年乌图美仁乡敖包图村便民桥建设项目调剂县级资金1万</t>
  </si>
  <si>
    <t>郭勒木德镇宝库村枸杞产业渠道建设项目</t>
  </si>
  <si>
    <t>二类费36万元
从2026年乌图美仁乡敖包图村便民桥建设项目调剂县级资金36万</t>
  </si>
  <si>
    <t>郭勒木德镇新乐村枸杞产业渠道建设项目</t>
  </si>
  <si>
    <t>二类费58万元</t>
  </si>
  <si>
    <t>大格勒乡</t>
  </si>
  <si>
    <t>龙羊村</t>
  </si>
  <si>
    <t>大格勒乡龙羊村枸杞灌溉渠道提升改造项目</t>
  </si>
  <si>
    <t>拆除原有渠道并在原有渠线上新建渠道约5.96km，衬砌渠道均采用现浇混凝土矩形断面，配套建设渠系附属设施。</t>
  </si>
  <si>
    <t>二类费40万元</t>
  </si>
  <si>
    <t>和谐村</t>
  </si>
  <si>
    <t>郭勒木德镇和谐村枸杞发展渠道提升项目</t>
  </si>
  <si>
    <t>破损水渠维修改造5.5公里（40cm*40cm），管道敷设1.25公里(PE复合管DE250）阀门30个，盖板1000米及附属配套设施。</t>
  </si>
  <si>
    <t>二类费49万元</t>
  </si>
  <si>
    <t>阿拉尔村</t>
  </si>
  <si>
    <t>郭勒木德镇阿拉尔村蓄水井项目</t>
  </si>
  <si>
    <t>为解决村民用水需求，新建阿拉尔村蓄水井2座，深度≥100米，配套抽水泵、发电机等附属设施。</t>
  </si>
  <si>
    <t>二类费26万元
从2026年乌图美仁乡敖包图村便民桥建设项目县级资金26万</t>
  </si>
  <si>
    <t>2026年度格尔木乡村工匠补助项目</t>
  </si>
  <si>
    <t>格尔木乡村工匠工作站补助项目（二期）</t>
  </si>
  <si>
    <t>市农牧局</t>
  </si>
  <si>
    <t>从格尔木市大格勒乡查那村枸杞晾晒棚建设项目调剂省级资金4万元</t>
  </si>
  <si>
    <t>2026年乌图美仁乡敖包图村便民桥建设项目</t>
  </si>
  <si>
    <t>市交通局</t>
  </si>
  <si>
    <t>敖包图村便民桥梁长度为54.08m，上部结构采用16m钢筋混凝土T梁，下部结构采用柱式墩、台，钻孔灌注桩基础，荷载等级为公路一II级，桥面宽度为净6.0m(行车道)+2X0.5m(防撞护栏)，桥梁面积378.56m≤。路线全长495m，引道长度440.92m，四级公路(I类)技术标准，设计速度15Km/h，路基宽度6.5m，路面宽度6.0m，路面结构层为20cm厚水泥砼面层+20cm级配砂砾基层砂砾面层，桥涵设计洪水频率为中桥1/50。</t>
  </si>
  <si>
    <t>二类费66万元
从乌图美仁乡俄日腾村村级道路改造建设项目调剂中央资金37万
从郭勒木德镇新乐村污水管网改造项目调剂中央资金106万
从2026年乌图美仁乡牧业五村草蓄棚建设项目调剂中央资金2万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</si>
</sst>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b/>
      <sz val="16"/>
      <name val="宋体"/>
      <charset val="134"/>
    </font>
    <font>
      <b/>
      <sz val="18"/>
      <color theme="1"/>
      <name val="宋体"/>
      <charset val="134"/>
      <scheme val="minor"/>
    </font>
    <font>
      <b/>
      <sz val="20"/>
      <name val="宋体"/>
      <charset val="134"/>
    </font>
    <font>
      <b/>
      <sz val="22"/>
      <name val="宋体"/>
      <charset val="134"/>
    </font>
    <font>
      <sz val="22"/>
      <name val="宋体"/>
      <charset val="134"/>
      <scheme val="minor"/>
    </font>
    <font>
      <sz val="22"/>
      <name val="宋体"/>
      <charset val="134"/>
    </font>
    <font>
      <sz val="22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2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143898</xdr:colOff>
      <xdr:row>10</xdr:row>
      <xdr:rowOff>24507</xdr:rowOff>
    </xdr:to>
    <xdr:sp>
      <xdr:nvSpPr>
        <xdr:cNvPr id="2" name=" "/>
        <xdr:cNvSpPr txBox="1"/>
      </xdr:nvSpPr>
      <xdr:spPr>
        <a:xfrm>
          <a:off x="6570345" y="12344400"/>
          <a:ext cx="143510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141947</xdr:colOff>
      <xdr:row>10</xdr:row>
      <xdr:rowOff>24507</xdr:rowOff>
    </xdr:to>
    <xdr:sp>
      <xdr:nvSpPr>
        <xdr:cNvPr id="3" name=" "/>
        <xdr:cNvSpPr txBox="1"/>
      </xdr:nvSpPr>
      <xdr:spPr>
        <a:xfrm>
          <a:off x="11161395" y="12344400"/>
          <a:ext cx="0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141947</xdr:colOff>
      <xdr:row>10</xdr:row>
      <xdr:rowOff>11608</xdr:rowOff>
    </xdr:to>
    <xdr:sp>
      <xdr:nvSpPr>
        <xdr:cNvPr id="4" name=" "/>
        <xdr:cNvSpPr txBox="1"/>
      </xdr:nvSpPr>
      <xdr:spPr>
        <a:xfrm>
          <a:off x="11161395" y="12344400"/>
          <a:ext cx="0" cy="114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144274</xdr:colOff>
      <xdr:row>10</xdr:row>
      <xdr:rowOff>21580</xdr:rowOff>
    </xdr:to>
    <xdr:sp>
      <xdr:nvSpPr>
        <xdr:cNvPr id="5" name=" "/>
        <xdr:cNvSpPr txBox="1"/>
      </xdr:nvSpPr>
      <xdr:spPr>
        <a:xfrm>
          <a:off x="11161395" y="12344400"/>
          <a:ext cx="0" cy="209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144274</xdr:colOff>
      <xdr:row>10</xdr:row>
      <xdr:rowOff>8632</xdr:rowOff>
    </xdr:to>
    <xdr:sp>
      <xdr:nvSpPr>
        <xdr:cNvPr id="6" name=" "/>
        <xdr:cNvSpPr txBox="1"/>
      </xdr:nvSpPr>
      <xdr:spPr>
        <a:xfrm>
          <a:off x="11161395" y="12344400"/>
          <a:ext cx="0" cy="82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9"/>
  <sheetViews>
    <sheetView tabSelected="1" view="pageBreakPreview" zoomScale="40" zoomScaleNormal="100" workbookViewId="0">
      <pane ySplit="5" topLeftCell="A7" activePane="bottomLeft" state="frozen"/>
      <selection/>
      <selection pane="bottomLeft" activeCell="A1" sqref="A1:O1"/>
    </sheetView>
  </sheetViews>
  <sheetFormatPr defaultColWidth="9" defaultRowHeight="14.25"/>
  <cols>
    <col min="1" max="1" width="19.3833333333333" style="1" customWidth="1"/>
    <col min="2" max="3" width="20.225" style="1" customWidth="1"/>
    <col min="4" max="4" width="26.3916666666667" style="1" customWidth="1"/>
    <col min="5" max="5" width="42.5" style="1" customWidth="1"/>
    <col min="6" max="7" width="17.75" style="1" hidden="1" customWidth="1"/>
    <col min="8" max="8" width="17.75" style="2" customWidth="1"/>
    <col min="9" max="9" width="90.5" style="3" hidden="1" customWidth="1"/>
    <col min="10" max="10" width="23" style="1" customWidth="1"/>
    <col min="11" max="11" width="21.425" style="1" customWidth="1"/>
    <col min="12" max="14" width="23" style="1" customWidth="1"/>
    <col min="15" max="15" width="73.6083333333333" style="1" customWidth="1"/>
    <col min="16" max="16384" width="9" style="1"/>
  </cols>
  <sheetData>
    <row r="1" ht="129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6" customHeight="1" spans="1:1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8" t="s">
        <v>10</v>
      </c>
      <c r="K2" s="9"/>
      <c r="L2" s="9"/>
      <c r="M2" s="9"/>
      <c r="N2" s="9"/>
      <c r="O2" s="10" t="s">
        <v>11</v>
      </c>
    </row>
    <row r="3" ht="46" customHeight="1" spans="1:15">
      <c r="A3" s="5"/>
      <c r="B3" s="11"/>
      <c r="C3" s="5"/>
      <c r="D3" s="5"/>
      <c r="E3" s="5"/>
      <c r="F3" s="5"/>
      <c r="G3" s="5"/>
      <c r="H3" s="7"/>
      <c r="I3" s="7"/>
      <c r="J3" s="12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0"/>
    </row>
    <row r="4" ht="46" customHeight="1" spans="1:15">
      <c r="A4" s="5"/>
      <c r="B4" s="11"/>
      <c r="C4" s="5"/>
      <c r="D4" s="5"/>
      <c r="E4" s="5"/>
      <c r="F4" s="5"/>
      <c r="G4" s="5"/>
      <c r="H4" s="7"/>
      <c r="I4" s="7"/>
      <c r="J4" s="15"/>
      <c r="K4" s="16"/>
      <c r="L4" s="16"/>
      <c r="M4" s="16"/>
      <c r="N4" s="17"/>
      <c r="O4" s="10"/>
    </row>
    <row r="5" ht="46" customHeight="1" spans="1:15">
      <c r="A5" s="5"/>
      <c r="B5" s="18"/>
      <c r="C5" s="5"/>
      <c r="D5" s="5"/>
      <c r="E5" s="5"/>
      <c r="F5" s="5"/>
      <c r="G5" s="5"/>
      <c r="H5" s="7"/>
      <c r="I5" s="7"/>
      <c r="J5" s="19"/>
      <c r="K5" s="20"/>
      <c r="L5" s="20"/>
      <c r="M5" s="20"/>
      <c r="N5" s="21"/>
      <c r="O5" s="10"/>
    </row>
    <row r="6" customFormat="1" ht="46" customHeight="1" spans="1:15">
      <c r="A6" s="22" t="s">
        <v>17</v>
      </c>
      <c r="B6" s="23"/>
      <c r="C6" s="23"/>
      <c r="D6" s="23"/>
      <c r="E6" s="23"/>
      <c r="F6" s="23"/>
      <c r="G6" s="23"/>
      <c r="H6" s="23"/>
      <c r="I6" s="24"/>
      <c r="J6" s="25">
        <f>SUM(J7:J22)</f>
        <v>4998</v>
      </c>
      <c r="K6" s="25">
        <f>SUM(K7:K22)</f>
        <v>2497</v>
      </c>
      <c r="L6" s="25">
        <f>SUM(L7:L22)</f>
        <v>269</v>
      </c>
      <c r="M6" s="25">
        <f>SUM(M7:M22)</f>
        <v>101</v>
      </c>
      <c r="N6" s="25">
        <f>SUM(N7:N22)</f>
        <v>409</v>
      </c>
      <c r="O6" s="10"/>
    </row>
    <row r="7" s="1" customFormat="1" ht="186" customHeight="1" spans="1:15">
      <c r="A7" s="26">
        <v>1</v>
      </c>
      <c r="B7" s="27" t="s">
        <v>18</v>
      </c>
      <c r="C7" s="28" t="s">
        <v>19</v>
      </c>
      <c r="D7" s="28" t="s">
        <v>20</v>
      </c>
      <c r="E7" s="28" t="s">
        <v>21</v>
      </c>
      <c r="F7" s="27" t="s">
        <v>22</v>
      </c>
      <c r="G7" s="27" t="s">
        <v>23</v>
      </c>
      <c r="H7" s="27" t="s">
        <v>19</v>
      </c>
      <c r="I7" s="29" t="s">
        <v>24</v>
      </c>
      <c r="J7" s="30">
        <v>660</v>
      </c>
      <c r="K7" s="31">
        <v>660</v>
      </c>
      <c r="L7" s="31"/>
      <c r="M7" s="31"/>
      <c r="N7" s="32"/>
      <c r="O7" s="33" t="s">
        <v>25</v>
      </c>
    </row>
    <row r="8" s="1" customFormat="1" ht="147" customHeight="1" spans="1:15">
      <c r="A8" s="26">
        <v>2</v>
      </c>
      <c r="B8" s="27" t="s">
        <v>18</v>
      </c>
      <c r="C8" s="27" t="s">
        <v>26</v>
      </c>
      <c r="D8" s="27" t="s">
        <v>27</v>
      </c>
      <c r="E8" s="27" t="s">
        <v>28</v>
      </c>
      <c r="F8" s="27" t="s">
        <v>22</v>
      </c>
      <c r="G8" s="27" t="s">
        <v>29</v>
      </c>
      <c r="H8" s="27" t="s">
        <v>26</v>
      </c>
      <c r="I8" s="34" t="s">
        <v>30</v>
      </c>
      <c r="J8" s="35">
        <v>600</v>
      </c>
      <c r="K8" s="31">
        <v>600</v>
      </c>
      <c r="L8" s="31"/>
      <c r="M8" s="31"/>
      <c r="N8" s="32"/>
      <c r="O8" s="33" t="s">
        <v>31</v>
      </c>
    </row>
    <row r="9" s="1" customFormat="1" ht="141" customHeight="1" spans="1:15">
      <c r="A9" s="26">
        <v>3</v>
      </c>
      <c r="B9" s="27" t="s">
        <v>18</v>
      </c>
      <c r="C9" s="27" t="s">
        <v>26</v>
      </c>
      <c r="D9" s="35" t="s">
        <v>32</v>
      </c>
      <c r="E9" s="35" t="s">
        <v>33</v>
      </c>
      <c r="F9" s="27" t="s">
        <v>22</v>
      </c>
      <c r="G9" s="27" t="s">
        <v>34</v>
      </c>
      <c r="H9" s="27" t="s">
        <v>26</v>
      </c>
      <c r="I9" s="29" t="s">
        <v>35</v>
      </c>
      <c r="J9" s="35">
        <v>363</v>
      </c>
      <c r="K9" s="31">
        <v>330</v>
      </c>
      <c r="L9" s="31"/>
      <c r="M9" s="31"/>
      <c r="N9" s="32">
        <v>33</v>
      </c>
      <c r="O9" s="33" t="s">
        <v>36</v>
      </c>
    </row>
    <row r="10" s="1" customFormat="1" ht="139" customHeight="1" spans="1:15">
      <c r="A10" s="26">
        <v>4</v>
      </c>
      <c r="B10" s="27" t="s">
        <v>18</v>
      </c>
      <c r="C10" s="27" t="s">
        <v>26</v>
      </c>
      <c r="D10" s="35" t="s">
        <v>37</v>
      </c>
      <c r="E10" s="35" t="s">
        <v>38</v>
      </c>
      <c r="F10" s="36" t="s">
        <v>22</v>
      </c>
      <c r="G10" s="36" t="s">
        <v>39</v>
      </c>
      <c r="H10" s="27" t="s">
        <v>26</v>
      </c>
      <c r="I10" s="34" t="s">
        <v>40</v>
      </c>
      <c r="J10" s="35">
        <v>352</v>
      </c>
      <c r="K10" s="31">
        <v>320</v>
      </c>
      <c r="L10" s="31"/>
      <c r="M10" s="31"/>
      <c r="N10" s="32">
        <v>32</v>
      </c>
      <c r="O10" s="33" t="s">
        <v>41</v>
      </c>
    </row>
    <row r="11" s="1" customFormat="1" ht="148" customHeight="1" spans="1:15">
      <c r="A11" s="26">
        <v>5</v>
      </c>
      <c r="B11" s="27" t="s">
        <v>42</v>
      </c>
      <c r="C11" s="37" t="s">
        <v>43</v>
      </c>
      <c r="D11" s="37" t="s">
        <v>44</v>
      </c>
      <c r="E11" s="37" t="s">
        <v>45</v>
      </c>
      <c r="F11" s="27" t="s">
        <v>22</v>
      </c>
      <c r="G11" s="27" t="s">
        <v>46</v>
      </c>
      <c r="H11" s="27" t="s">
        <v>47</v>
      </c>
      <c r="I11" s="34" t="s">
        <v>48</v>
      </c>
      <c r="J11" s="31">
        <v>255</v>
      </c>
      <c r="K11" s="31">
        <v>187</v>
      </c>
      <c r="L11" s="31"/>
      <c r="M11" s="31"/>
      <c r="N11" s="32">
        <v>68</v>
      </c>
      <c r="O11" s="33" t="s">
        <v>49</v>
      </c>
    </row>
    <row r="12" s="1" customFormat="1" ht="162" customHeight="1" spans="1:15">
      <c r="A12" s="26">
        <v>6</v>
      </c>
      <c r="B12" s="27" t="s">
        <v>42</v>
      </c>
      <c r="C12" s="27" t="s">
        <v>50</v>
      </c>
      <c r="D12" s="27"/>
      <c r="E12" s="27" t="s">
        <v>51</v>
      </c>
      <c r="F12" s="27" t="s">
        <v>52</v>
      </c>
      <c r="G12" s="27" t="s">
        <v>53</v>
      </c>
      <c r="H12" s="27" t="s">
        <v>47</v>
      </c>
      <c r="I12" s="34" t="s">
        <v>54</v>
      </c>
      <c r="J12" s="31">
        <v>25</v>
      </c>
      <c r="K12" s="31"/>
      <c r="L12" s="31"/>
      <c r="M12" s="31"/>
      <c r="N12" s="32">
        <v>25</v>
      </c>
      <c r="O12" s="33" t="s">
        <v>55</v>
      </c>
    </row>
    <row r="13" s="1" customFormat="1" ht="153" customHeight="1" spans="1:15">
      <c r="A13" s="26">
        <v>7</v>
      </c>
      <c r="B13" s="27" t="s">
        <v>42</v>
      </c>
      <c r="C13" s="38" t="s">
        <v>43</v>
      </c>
      <c r="D13" s="37" t="s">
        <v>56</v>
      </c>
      <c r="E13" s="37" t="s">
        <v>57</v>
      </c>
      <c r="F13" s="27" t="s">
        <v>22</v>
      </c>
      <c r="G13" s="39" t="s">
        <v>58</v>
      </c>
      <c r="H13" s="27" t="s">
        <v>43</v>
      </c>
      <c r="I13" s="40" t="s">
        <v>59</v>
      </c>
      <c r="J13" s="41">
        <v>105</v>
      </c>
      <c r="K13" s="31">
        <v>80</v>
      </c>
      <c r="L13" s="37"/>
      <c r="M13" s="31"/>
      <c r="N13" s="32">
        <v>25</v>
      </c>
      <c r="O13" s="33" t="s">
        <v>60</v>
      </c>
    </row>
    <row r="14" s="1" customFormat="1" ht="145" customHeight="1" spans="1:15">
      <c r="A14" s="26">
        <v>8</v>
      </c>
      <c r="B14" s="27" t="s">
        <v>42</v>
      </c>
      <c r="C14" s="27" t="s">
        <v>26</v>
      </c>
      <c r="D14" s="42" t="s">
        <v>61</v>
      </c>
      <c r="E14" s="43" t="s">
        <v>62</v>
      </c>
      <c r="F14" s="27" t="s">
        <v>52</v>
      </c>
      <c r="G14" s="39" t="s">
        <v>63</v>
      </c>
      <c r="H14" s="27" t="s">
        <v>26</v>
      </c>
      <c r="I14" s="34" t="s">
        <v>64</v>
      </c>
      <c r="J14" s="42">
        <v>201</v>
      </c>
      <c r="K14" s="31">
        <v>170</v>
      </c>
      <c r="L14" s="27"/>
      <c r="M14" s="31"/>
      <c r="N14" s="32">
        <v>31</v>
      </c>
      <c r="O14" s="33" t="s">
        <v>65</v>
      </c>
    </row>
    <row r="15" s="1" customFormat="1" ht="147" customHeight="1" spans="1:15">
      <c r="A15" s="26">
        <v>9</v>
      </c>
      <c r="B15" s="27" t="s">
        <v>66</v>
      </c>
      <c r="C15" s="27" t="s">
        <v>67</v>
      </c>
      <c r="D15" s="27" t="s">
        <v>68</v>
      </c>
      <c r="E15" s="37" t="s">
        <v>69</v>
      </c>
      <c r="F15" s="27" t="s">
        <v>22</v>
      </c>
      <c r="G15" s="27" t="s">
        <v>70</v>
      </c>
      <c r="H15" s="27" t="s">
        <v>71</v>
      </c>
      <c r="I15" s="34" t="s">
        <v>72</v>
      </c>
      <c r="J15" s="41">
        <v>6</v>
      </c>
      <c r="K15" s="44">
        <v>5</v>
      </c>
      <c r="L15" s="45"/>
      <c r="M15" s="45"/>
      <c r="N15" s="32">
        <v>1</v>
      </c>
      <c r="O15" s="33" t="s">
        <v>73</v>
      </c>
    </row>
    <row r="16" s="1" customFormat="1" ht="147" customHeight="1" spans="1:15">
      <c r="A16" s="26">
        <v>10</v>
      </c>
      <c r="B16" s="27" t="s">
        <v>42</v>
      </c>
      <c r="C16" s="27" t="s">
        <v>26</v>
      </c>
      <c r="D16" s="39" t="s">
        <v>58</v>
      </c>
      <c r="E16" s="39" t="s">
        <v>74</v>
      </c>
      <c r="F16" s="27" t="s">
        <v>22</v>
      </c>
      <c r="G16" s="39" t="s">
        <v>58</v>
      </c>
      <c r="H16" s="27" t="s">
        <v>26</v>
      </c>
      <c r="I16" s="40" t="s">
        <v>59</v>
      </c>
      <c r="J16" s="31">
        <v>320</v>
      </c>
      <c r="K16" s="46"/>
      <c r="L16" s="47"/>
      <c r="M16" s="45"/>
      <c r="N16" s="44">
        <v>36</v>
      </c>
      <c r="O16" s="33" t="s">
        <v>75</v>
      </c>
    </row>
    <row r="17" s="1" customFormat="1" ht="147" customHeight="1" spans="1:15">
      <c r="A17" s="26">
        <v>11</v>
      </c>
      <c r="B17" s="27" t="s">
        <v>42</v>
      </c>
      <c r="C17" s="27" t="s">
        <v>26</v>
      </c>
      <c r="D17" s="39" t="s">
        <v>63</v>
      </c>
      <c r="E17" s="39" t="s">
        <v>76</v>
      </c>
      <c r="F17" s="27" t="s">
        <v>52</v>
      </c>
      <c r="G17" s="39" t="s">
        <v>63</v>
      </c>
      <c r="H17" s="27" t="s">
        <v>26</v>
      </c>
      <c r="I17" s="34" t="s">
        <v>64</v>
      </c>
      <c r="J17" s="31">
        <v>560</v>
      </c>
      <c r="K17" s="46"/>
      <c r="L17" s="47">
        <v>58</v>
      </c>
      <c r="M17" s="45"/>
      <c r="N17" s="46"/>
      <c r="O17" s="33" t="s">
        <v>77</v>
      </c>
    </row>
    <row r="18" s="1" customFormat="1" ht="147" customHeight="1" spans="1:15">
      <c r="A18" s="26">
        <v>12</v>
      </c>
      <c r="B18" s="27" t="s">
        <v>42</v>
      </c>
      <c r="C18" s="38" t="s">
        <v>78</v>
      </c>
      <c r="D18" s="27" t="s">
        <v>79</v>
      </c>
      <c r="E18" s="27" t="s">
        <v>80</v>
      </c>
      <c r="F18" s="27" t="s">
        <v>52</v>
      </c>
      <c r="G18" s="27" t="s">
        <v>79</v>
      </c>
      <c r="H18" s="27" t="s">
        <v>78</v>
      </c>
      <c r="I18" s="34" t="s">
        <v>81</v>
      </c>
      <c r="J18" s="43">
        <v>425</v>
      </c>
      <c r="K18" s="46"/>
      <c r="L18" s="47">
        <v>40</v>
      </c>
      <c r="M18" s="45"/>
      <c r="N18" s="46"/>
      <c r="O18" s="33" t="s">
        <v>82</v>
      </c>
    </row>
    <row r="19" s="1" customFormat="1" ht="147" customHeight="1" spans="1:15">
      <c r="A19" s="26">
        <v>13</v>
      </c>
      <c r="B19" s="27" t="s">
        <v>42</v>
      </c>
      <c r="C19" s="38" t="s">
        <v>26</v>
      </c>
      <c r="D19" s="27" t="s">
        <v>83</v>
      </c>
      <c r="E19" s="27" t="s">
        <v>84</v>
      </c>
      <c r="F19" s="27" t="s">
        <v>52</v>
      </c>
      <c r="G19" s="27" t="s">
        <v>83</v>
      </c>
      <c r="H19" s="27" t="s">
        <v>26</v>
      </c>
      <c r="I19" s="34" t="s">
        <v>85</v>
      </c>
      <c r="J19" s="43">
        <v>430</v>
      </c>
      <c r="K19" s="46"/>
      <c r="L19" s="47">
        <v>49</v>
      </c>
      <c r="M19" s="45"/>
      <c r="N19" s="46"/>
      <c r="O19" s="33" t="s">
        <v>86</v>
      </c>
    </row>
    <row r="20" s="1" customFormat="1" ht="147" customHeight="1" spans="1:15">
      <c r="A20" s="26">
        <v>14</v>
      </c>
      <c r="B20" s="27" t="s">
        <v>42</v>
      </c>
      <c r="C20" s="27" t="s">
        <v>26</v>
      </c>
      <c r="D20" s="36" t="s">
        <v>87</v>
      </c>
      <c r="E20" s="27" t="s">
        <v>88</v>
      </c>
      <c r="F20" s="36" t="s">
        <v>22</v>
      </c>
      <c r="G20" s="36" t="s">
        <v>87</v>
      </c>
      <c r="H20" s="27" t="s">
        <v>26</v>
      </c>
      <c r="I20" s="48" t="s">
        <v>89</v>
      </c>
      <c r="J20" s="44">
        <v>196</v>
      </c>
      <c r="K20" s="46"/>
      <c r="L20" s="47"/>
      <c r="M20" s="45"/>
      <c r="N20" s="44">
        <v>26</v>
      </c>
      <c r="O20" s="33" t="s">
        <v>90</v>
      </c>
    </row>
    <row r="21" s="1" customFormat="1" ht="147" customHeight="1" spans="1:15">
      <c r="A21" s="26">
        <v>15</v>
      </c>
      <c r="B21" s="27" t="s">
        <v>66</v>
      </c>
      <c r="C21" s="27" t="s">
        <v>67</v>
      </c>
      <c r="D21" s="27" t="s">
        <v>68</v>
      </c>
      <c r="E21" s="27" t="s">
        <v>91</v>
      </c>
      <c r="F21" s="27" t="s">
        <v>92</v>
      </c>
      <c r="G21" s="36"/>
      <c r="H21" s="27" t="s">
        <v>93</v>
      </c>
      <c r="I21" s="48"/>
      <c r="J21" s="44">
        <v>4</v>
      </c>
      <c r="K21" s="46"/>
      <c r="L21" s="47">
        <v>4</v>
      </c>
      <c r="M21" s="45"/>
      <c r="N21" s="44"/>
      <c r="O21" s="33" t="s">
        <v>94</v>
      </c>
    </row>
    <row r="22" s="1" customFormat="1" ht="258" customHeight="1" spans="1:15">
      <c r="A22" s="26">
        <v>16</v>
      </c>
      <c r="B22" s="27" t="s">
        <v>42</v>
      </c>
      <c r="C22" s="27" t="s">
        <v>43</v>
      </c>
      <c r="D22" s="27" t="s">
        <v>44</v>
      </c>
      <c r="E22" s="27" t="s">
        <v>95</v>
      </c>
      <c r="F22" s="36" t="s">
        <v>52</v>
      </c>
      <c r="G22" s="36" t="s">
        <v>44</v>
      </c>
      <c r="H22" s="27" t="s">
        <v>96</v>
      </c>
      <c r="I22" s="34" t="s">
        <v>97</v>
      </c>
      <c r="J22" s="44">
        <v>496</v>
      </c>
      <c r="K22" s="44">
        <v>145</v>
      </c>
      <c r="L22" s="44">
        <v>118</v>
      </c>
      <c r="M22" s="44">
        <v>101</v>
      </c>
      <c r="N22" s="44">
        <v>132</v>
      </c>
      <c r="O22" s="33" t="s">
        <v>98</v>
      </c>
    </row>
    <row r="32" customFormat="1" ht="82" customHeight="1" spans="1:15">
      <c r="A32" s="1"/>
      <c r="H32" s="49"/>
    </row>
    <row r="33" customFormat="1" spans="1:15">
      <c r="A33" s="1"/>
      <c r="B33" s="1"/>
      <c r="C33" s="1"/>
      <c r="D33" s="1"/>
      <c r="E33" s="1"/>
      <c r="F33" s="1"/>
      <c r="G33" s="1"/>
      <c r="H33" s="2"/>
      <c r="I33" s="3"/>
      <c r="J33" s="1"/>
      <c r="K33" s="1"/>
      <c r="L33" s="1"/>
      <c r="M33" s="1"/>
      <c r="N33" s="1"/>
      <c r="O33" s="1"/>
    </row>
    <row r="34" customFormat="1" spans="1:15">
      <c r="A34" s="1"/>
      <c r="B34" s="1"/>
      <c r="C34" s="1"/>
      <c r="D34" s="1"/>
      <c r="E34" s="1"/>
      <c r="F34" s="1"/>
      <c r="G34" s="1"/>
      <c r="H34" s="2"/>
      <c r="I34" s="3"/>
      <c r="J34" s="1"/>
      <c r="K34" s="1"/>
      <c r="L34" s="1"/>
      <c r="M34" s="1"/>
      <c r="N34" s="1"/>
      <c r="O34" s="1"/>
    </row>
    <row r="35" customFormat="1" spans="1:15">
      <c r="A35" s="1"/>
      <c r="B35" s="1"/>
      <c r="C35" s="1"/>
      <c r="D35" s="1"/>
      <c r="E35" s="1"/>
      <c r="F35" s="1"/>
      <c r="G35" s="1"/>
      <c r="H35" s="2"/>
      <c r="I35" s="3"/>
      <c r="J35" s="1"/>
      <c r="K35" s="1"/>
      <c r="L35" s="1"/>
      <c r="M35" s="1"/>
      <c r="N35" s="1"/>
      <c r="O35" s="1"/>
    </row>
    <row r="36" customFormat="1" spans="1:15">
      <c r="A36" s="1"/>
      <c r="B36" s="1"/>
      <c r="C36" s="1"/>
      <c r="D36" s="1"/>
      <c r="E36" s="1"/>
      <c r="F36" s="1"/>
      <c r="G36" s="1"/>
      <c r="H36" s="2"/>
      <c r="I36" s="3"/>
      <c r="J36" s="1"/>
      <c r="K36" s="1"/>
      <c r="L36" s="1"/>
      <c r="M36" s="1"/>
      <c r="N36" s="1"/>
      <c r="O36" s="1"/>
    </row>
    <row r="37" customFormat="1" spans="1:15">
      <c r="A37" s="1"/>
      <c r="B37" s="1"/>
      <c r="C37" s="1"/>
      <c r="D37" s="1"/>
      <c r="E37" s="1"/>
      <c r="F37" s="1"/>
      <c r="G37" s="1"/>
      <c r="H37" s="2"/>
      <c r="I37" s="3"/>
      <c r="J37" s="1"/>
      <c r="K37" s="1"/>
      <c r="L37" s="1"/>
      <c r="M37" s="1"/>
      <c r="N37" s="1"/>
      <c r="O37" s="1"/>
    </row>
    <row r="39" customFormat="1" spans="1:15">
      <c r="A39" s="1"/>
      <c r="B39" s="1"/>
      <c r="C39" s="1"/>
      <c r="D39" s="1"/>
      <c r="E39" s="1"/>
      <c r="F39" s="1"/>
      <c r="G39" s="1"/>
      <c r="H39" s="2"/>
      <c r="I39" s="3"/>
      <c r="J39" s="1"/>
      <c r="K39" s="1"/>
      <c r="L39" s="1"/>
      <c r="M39" s="1"/>
      <c r="N39" s="1"/>
      <c r="O39" s="1"/>
    </row>
  </sheetData>
  <mergeCells count="18">
    <mergeCell ref="A1:O1"/>
    <mergeCell ref="J2:N2"/>
    <mergeCell ref="A6:I6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3:J5"/>
    <mergeCell ref="K3:K5"/>
    <mergeCell ref="L3:L5"/>
    <mergeCell ref="M3:M5"/>
    <mergeCell ref="N3:N5"/>
    <mergeCell ref="O2:O5"/>
  </mergeCells>
  <conditionalFormatting sqref="E20 D21 E22">
    <cfRule type="duplicateValues" dxfId="0" priority="7"/>
  </conditionalFormatting>
  <pageMargins left="0.75" right="0.75" top="0.511805555555556" bottom="0.511805555555556" header="0.5" footer="0.5"/>
  <pageSetup paperSize="9" scale="26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2026-03-05T16:41:00Z</dcterms:created>
  <dcterms:modified xsi:type="dcterms:W3CDTF">2026-06-26T09:48:08Z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5532A2FD8C214482BF5217EB8AD0DC27_13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