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<sst xmlns="http://schemas.openxmlformats.org/spreadsheetml/2006/main" count="213" uniqueCount="82">
  <si>
    <t>附件1:</t>
  </si>
  <si>
    <t>2026年格尔木市畜牧业防灾减灾越冬饲草料调运储备补贴
发放名单公示表（上半年）</t>
  </si>
  <si>
    <t>序号</t>
  </si>
  <si>
    <t>乡镇</t>
  </si>
  <si>
    <t>村（社）</t>
  </si>
  <si>
    <t>姓名</t>
  </si>
  <si>
    <t>储备品种</t>
  </si>
  <si>
    <r>
      <rPr>
        <b/>
        <sz val="12"/>
        <color rgb="FF000000"/>
        <rFont val="宋体"/>
        <charset val="134"/>
        <scheme val="minor"/>
      </rPr>
      <t>储备数</t>
    </r>
    <r>
      <rPr>
        <b/>
        <sz val="12"/>
        <color rgb="FF000000"/>
        <rFont val="黑体"/>
        <charset val="134"/>
      </rPr>
      <t>量（吨）</t>
    </r>
  </si>
  <si>
    <t>补贴标准（元/吨）</t>
  </si>
  <si>
    <t>补贴金额</t>
  </si>
  <si>
    <t>备注</t>
  </si>
  <si>
    <t>大格勒乡</t>
  </si>
  <si>
    <t>查那村</t>
  </si>
  <si>
    <t>崇玉恒</t>
  </si>
  <si>
    <t>精饲料</t>
  </si>
  <si>
    <t>何奎</t>
  </si>
  <si>
    <t>龙羊村</t>
  </si>
  <si>
    <t>魏文颜</t>
  </si>
  <si>
    <t>小计</t>
  </si>
  <si>
    <t>唐古拉山镇</t>
  </si>
  <si>
    <t>拉智村</t>
  </si>
  <si>
    <t>南赛</t>
  </si>
  <si>
    <t>斯送</t>
  </si>
  <si>
    <t>国金宏</t>
  </si>
  <si>
    <t>多尔玛村</t>
  </si>
  <si>
    <t>布群拉尕</t>
  </si>
  <si>
    <t>格尔木市多尔玛村生态畜牧业专业合作社</t>
  </si>
  <si>
    <t>格尔木市唐古拉山镇多尔玛村集体经济组织</t>
  </si>
  <si>
    <t>乌图美仁乡</t>
  </si>
  <si>
    <t>乌兰美仁村</t>
  </si>
  <si>
    <t>孟克巴特尔</t>
  </si>
  <si>
    <t>孟克米拉</t>
  </si>
  <si>
    <t>道力孟措</t>
  </si>
  <si>
    <t>孟根娜</t>
  </si>
  <si>
    <t>巴勒格图村</t>
  </si>
  <si>
    <t>格尔力</t>
  </si>
  <si>
    <t>巴特尔</t>
  </si>
  <si>
    <t>永东民</t>
  </si>
  <si>
    <t>青格利</t>
  </si>
  <si>
    <t>那棱格勒村</t>
  </si>
  <si>
    <t>哈斯齐美格</t>
  </si>
  <si>
    <t>斯琴高娃</t>
  </si>
  <si>
    <t>达拉</t>
  </si>
  <si>
    <t>哈斯曲龙</t>
  </si>
  <si>
    <t>东泽</t>
  </si>
  <si>
    <t>朝格满得力</t>
  </si>
  <si>
    <t>达到最高补助限额</t>
  </si>
  <si>
    <t>青储玉米杆</t>
  </si>
  <si>
    <t>伊力特</t>
  </si>
  <si>
    <t>辣椒渣</t>
  </si>
  <si>
    <t>萨仁图亚</t>
  </si>
  <si>
    <t>同代布</t>
  </si>
  <si>
    <t>燕麦青干草</t>
  </si>
  <si>
    <t>哈夏图村</t>
  </si>
  <si>
    <t>朝鲁孟</t>
  </si>
  <si>
    <t>红光</t>
  </si>
  <si>
    <t>满多日娃</t>
  </si>
  <si>
    <t>才仁卓玛</t>
  </si>
  <si>
    <t>阿力腾呼衣格</t>
  </si>
  <si>
    <t>乌云白力格</t>
  </si>
  <si>
    <t>额日登白力格</t>
  </si>
  <si>
    <t>立新</t>
  </si>
  <si>
    <t>傲特享巴义尔</t>
  </si>
  <si>
    <t>琪尔玛</t>
  </si>
  <si>
    <t>朝鲁蒙</t>
  </si>
  <si>
    <t>郭勒木德镇</t>
  </si>
  <si>
    <t>渔水河村</t>
  </si>
  <si>
    <t>达西</t>
  </si>
  <si>
    <t>苜蓿青干草</t>
  </si>
  <si>
    <t>斯琴花</t>
  </si>
  <si>
    <t>秀仁才其格</t>
  </si>
  <si>
    <t>白力格</t>
  </si>
  <si>
    <t>青格力</t>
  </si>
  <si>
    <t>拖拉海村</t>
  </si>
  <si>
    <t>斯琴白力格</t>
  </si>
  <si>
    <t>西大滩村</t>
  </si>
  <si>
    <t>才仁三周</t>
  </si>
  <si>
    <t>阿拉尔村</t>
  </si>
  <si>
    <t>格尔木市阿拉尔生态畜牧业专业合作社</t>
  </si>
  <si>
    <t>巴力登达娃</t>
  </si>
  <si>
    <t>金花</t>
  </si>
  <si>
    <t>合计48户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</si>
</sst>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黑体"/>
      <charset val="134"/>
    </font>
    <font>
      <sz val="20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sz val="14"/>
      <color rgb="FF000000"/>
      <name val="仿宋_GB2312"/>
      <charset val="134"/>
    </font>
    <font>
      <b/>
      <sz val="14"/>
      <color rgb="FF000000"/>
      <name val="仿宋_GB2312"/>
      <charset val="134"/>
    </font>
    <font>
      <sz val="16"/>
      <name val="黑体"/>
      <charset val="134"/>
    </font>
    <font>
      <sz val="16"/>
      <color rgb="FF000000"/>
      <name val="黑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top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top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abSelected="1" zoomScale="115" zoomScaleNormal="115" workbookViewId="0">
      <selection activeCell="Q6" sqref="Q6"/>
    </sheetView>
  </sheetViews>
  <sheetFormatPr defaultColWidth="9" defaultRowHeight="13.5"/>
  <cols>
    <col min="1" max="1" width="6.08333333333333" style="1" customWidth="1"/>
    <col min="2" max="2" width="14.8416666666667" style="1" customWidth="1"/>
    <col min="3" max="3" width="13.75" style="1" customWidth="1"/>
    <col min="4" max="4" width="13.625" style="1" customWidth="1"/>
    <col min="5" max="5" width="10.375" style="1" customWidth="1"/>
    <col min="6" max="6" width="12.5" style="1" customWidth="1"/>
    <col min="7" max="7" width="11.575" style="1" customWidth="1"/>
    <col min="8" max="8" width="14.8916666666667" style="1" customWidth="1"/>
    <col min="9" max="9" width="10.8666666666667" style="1" customWidth="1"/>
    <col min="10" max="16380" width="9" style="1"/>
  </cols>
  <sheetData>
    <row r="1" s="1" customFormat="1" ht="20" customHeight="1" spans="1:9">
      <c r="A1" s="3" t="s">
        <v>0</v>
      </c>
      <c r="B1" s="3"/>
      <c r="C1" s="3"/>
    </row>
    <row r="2" s="1" customFormat="1" ht="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7" customHeight="1" spans="1:9">
      <c r="A3" s="4"/>
      <c r="B3" s="4"/>
      <c r="C3" s="4"/>
      <c r="D3" s="4"/>
      <c r="E3" s="4"/>
      <c r="F3" s="4"/>
      <c r="G3" s="4"/>
      <c r="H3" s="4"/>
      <c r="I3" s="4"/>
    </row>
    <row r="4" s="1" customFormat="1" ht="50" customHeight="1" spans="1:9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</row>
    <row r="5" s="1" customFormat="1" ht="38" customHeight="1" spans="1:9">
      <c r="A5" s="6">
        <v>1</v>
      </c>
      <c r="B5" s="6" t="s">
        <v>11</v>
      </c>
      <c r="C5" s="6" t="s">
        <v>12</v>
      </c>
      <c r="D5" s="6" t="s">
        <v>13</v>
      </c>
      <c r="E5" s="6" t="s">
        <v>14</v>
      </c>
      <c r="F5" s="6">
        <v>2</v>
      </c>
      <c r="G5" s="6">
        <v>300</v>
      </c>
      <c r="H5" s="7">
        <f>F5*G5</f>
        <v>600</v>
      </c>
      <c r="I5" s="8"/>
    </row>
    <row r="6" s="1" customFormat="1" ht="38" customHeight="1" spans="1:9">
      <c r="A6" s="6">
        <v>2</v>
      </c>
      <c r="B6" s="6" t="s">
        <v>11</v>
      </c>
      <c r="C6" s="6" t="s">
        <v>12</v>
      </c>
      <c r="D6" s="6" t="s">
        <v>15</v>
      </c>
      <c r="E6" s="6" t="s">
        <v>14</v>
      </c>
      <c r="F6" s="6">
        <v>10</v>
      </c>
      <c r="G6" s="6">
        <v>300</v>
      </c>
      <c r="H6" s="7">
        <f>F6*G6</f>
        <v>3000</v>
      </c>
      <c r="I6" s="9"/>
    </row>
    <row r="7" s="1" customFormat="1" ht="38" customHeight="1" spans="1:9">
      <c r="A7" s="6">
        <v>3</v>
      </c>
      <c r="B7" s="6" t="s">
        <v>11</v>
      </c>
      <c r="C7" s="6" t="s">
        <v>16</v>
      </c>
      <c r="D7" s="6" t="s">
        <v>17</v>
      </c>
      <c r="E7" s="10" t="s">
        <v>14</v>
      </c>
      <c r="F7" s="6">
        <v>15</v>
      </c>
      <c r="G7" s="6">
        <v>300</v>
      </c>
      <c r="H7" s="7">
        <f>F7*G7</f>
        <v>4500</v>
      </c>
      <c r="I7" s="9"/>
    </row>
    <row r="8" s="1" customFormat="1" ht="38" customHeight="1" spans="1:9">
      <c r="A8" s="11" t="s">
        <v>18</v>
      </c>
      <c r="B8" s="12"/>
      <c r="C8" s="12"/>
      <c r="D8" s="12"/>
      <c r="E8" s="12"/>
      <c r="F8" s="13">
        <f>SUM(F5:F7)</f>
        <v>27</v>
      </c>
      <c r="G8" s="14"/>
      <c r="H8" s="15">
        <f>SUM(H5:H7)</f>
        <v>8100</v>
      </c>
      <c r="I8" s="16"/>
    </row>
    <row r="9" s="1" customFormat="1" ht="38" customHeight="1" spans="1:9">
      <c r="A9" s="6">
        <v>1</v>
      </c>
      <c r="B9" s="6" t="s">
        <v>19</v>
      </c>
      <c r="C9" s="6" t="s">
        <v>20</v>
      </c>
      <c r="D9" s="6" t="s">
        <v>21</v>
      </c>
      <c r="E9" s="10" t="s">
        <v>14</v>
      </c>
      <c r="F9" s="6">
        <v>1.16</v>
      </c>
      <c r="G9" s="6">
        <v>300</v>
      </c>
      <c r="H9" s="7">
        <f t="shared" ref="H9:H14" si="0">F9*G9</f>
        <v>348</v>
      </c>
      <c r="I9" s="9"/>
    </row>
    <row r="10" s="1" customFormat="1" ht="38" customHeight="1" spans="1:9">
      <c r="A10" s="6">
        <v>2</v>
      </c>
      <c r="B10" s="6" t="s">
        <v>19</v>
      </c>
      <c r="C10" s="6" t="s">
        <v>20</v>
      </c>
      <c r="D10" s="6" t="s">
        <v>22</v>
      </c>
      <c r="E10" s="6" t="s">
        <v>14</v>
      </c>
      <c r="F10" s="6">
        <v>1.6</v>
      </c>
      <c r="G10" s="6">
        <v>300</v>
      </c>
      <c r="H10" s="7">
        <f t="shared" si="0"/>
        <v>480</v>
      </c>
      <c r="I10" s="9"/>
    </row>
    <row r="11" s="1" customFormat="1" ht="38" customHeight="1" spans="1:9">
      <c r="A11" s="6">
        <v>3</v>
      </c>
      <c r="B11" s="6" t="s">
        <v>19</v>
      </c>
      <c r="C11" s="6" t="s">
        <v>20</v>
      </c>
      <c r="D11" s="6" t="s">
        <v>23</v>
      </c>
      <c r="E11" s="6" t="s">
        <v>14</v>
      </c>
      <c r="F11" s="6">
        <v>1.52</v>
      </c>
      <c r="G11" s="6">
        <v>300</v>
      </c>
      <c r="H11" s="7">
        <f t="shared" si="0"/>
        <v>456</v>
      </c>
      <c r="I11" s="9"/>
    </row>
    <row r="12" s="1" customFormat="1" ht="38" customHeight="1" spans="1:9">
      <c r="A12" s="6">
        <v>4</v>
      </c>
      <c r="B12" s="6" t="s">
        <v>19</v>
      </c>
      <c r="C12" s="6" t="s">
        <v>24</v>
      </c>
      <c r="D12" s="6" t="s">
        <v>25</v>
      </c>
      <c r="E12" s="6" t="s">
        <v>14</v>
      </c>
      <c r="F12" s="6">
        <v>8</v>
      </c>
      <c r="G12" s="6">
        <v>300</v>
      </c>
      <c r="H12" s="7">
        <f t="shared" si="0"/>
        <v>2400</v>
      </c>
      <c r="I12" s="9"/>
    </row>
    <row r="13" s="1" customFormat="1" ht="75" spans="1:9">
      <c r="A13" s="6">
        <v>5</v>
      </c>
      <c r="B13" s="6" t="s">
        <v>19</v>
      </c>
      <c r="C13" s="6" t="s">
        <v>24</v>
      </c>
      <c r="D13" s="6" t="s">
        <v>26</v>
      </c>
      <c r="E13" s="6" t="s">
        <v>14</v>
      </c>
      <c r="F13" s="6">
        <v>2.08</v>
      </c>
      <c r="G13" s="6">
        <v>300</v>
      </c>
      <c r="H13" s="7">
        <f t="shared" si="0"/>
        <v>624</v>
      </c>
      <c r="I13" s="9"/>
    </row>
    <row r="14" s="1" customFormat="1" ht="75" customHeight="1" spans="1:9">
      <c r="A14" s="6">
        <v>6</v>
      </c>
      <c r="B14" s="6" t="s">
        <v>19</v>
      </c>
      <c r="C14" s="6" t="s">
        <v>24</v>
      </c>
      <c r="D14" s="6" t="s">
        <v>27</v>
      </c>
      <c r="E14" s="10" t="s">
        <v>14</v>
      </c>
      <c r="F14" s="6">
        <v>5.2</v>
      </c>
      <c r="G14" s="17">
        <v>300</v>
      </c>
      <c r="H14" s="7">
        <f t="shared" si="0"/>
        <v>1560</v>
      </c>
      <c r="I14" s="9"/>
    </row>
    <row r="15" s="1" customFormat="1" ht="38" customHeight="1" spans="1:9">
      <c r="A15" s="11" t="s">
        <v>18</v>
      </c>
      <c r="B15" s="12"/>
      <c r="C15" s="12"/>
      <c r="D15" s="12"/>
      <c r="E15" s="12"/>
      <c r="F15" s="13">
        <f>F9+F10+F11+F12+F13+F14</f>
        <v>19.56</v>
      </c>
      <c r="G15" s="18"/>
      <c r="H15" s="15">
        <f>H9+H10+H11+H12+H13+H14</f>
        <v>5868</v>
      </c>
      <c r="I15" s="16"/>
    </row>
    <row r="16" s="1" customFormat="1" ht="38" customHeight="1" spans="1:9">
      <c r="A16" s="6">
        <v>1</v>
      </c>
      <c r="B16" s="6" t="s">
        <v>28</v>
      </c>
      <c r="C16" s="6" t="s">
        <v>29</v>
      </c>
      <c r="D16" s="6" t="s">
        <v>30</v>
      </c>
      <c r="E16" s="6" t="s">
        <v>14</v>
      </c>
      <c r="F16" s="6">
        <v>5</v>
      </c>
      <c r="G16" s="6">
        <v>300</v>
      </c>
      <c r="H16" s="7">
        <f t="shared" ref="H16:H23" si="1">F16*G16</f>
        <v>1500</v>
      </c>
      <c r="I16" s="9"/>
    </row>
    <row r="17" s="1" customFormat="1" ht="38" customHeight="1" spans="1:9">
      <c r="A17" s="6">
        <v>2</v>
      </c>
      <c r="B17" s="6" t="s">
        <v>28</v>
      </c>
      <c r="C17" s="6" t="s">
        <v>29</v>
      </c>
      <c r="D17" s="6" t="s">
        <v>31</v>
      </c>
      <c r="E17" s="6" t="s">
        <v>14</v>
      </c>
      <c r="F17" s="6">
        <v>3</v>
      </c>
      <c r="G17" s="6">
        <v>300</v>
      </c>
      <c r="H17" s="7">
        <f t="shared" si="1"/>
        <v>900</v>
      </c>
      <c r="I17" s="9"/>
    </row>
    <row r="18" s="1" customFormat="1" ht="38" customHeight="1" spans="1:9">
      <c r="A18" s="6">
        <v>3</v>
      </c>
      <c r="B18" s="6" t="s">
        <v>28</v>
      </c>
      <c r="C18" s="6" t="s">
        <v>29</v>
      </c>
      <c r="D18" s="6" t="s">
        <v>32</v>
      </c>
      <c r="E18" s="6" t="s">
        <v>14</v>
      </c>
      <c r="F18" s="6">
        <v>2</v>
      </c>
      <c r="G18" s="6">
        <v>300</v>
      </c>
      <c r="H18" s="7">
        <f t="shared" si="1"/>
        <v>600</v>
      </c>
      <c r="I18" s="9"/>
    </row>
    <row r="19" s="1" customFormat="1" ht="38" customHeight="1" spans="1:9">
      <c r="A19" s="6">
        <v>4</v>
      </c>
      <c r="B19" s="6" t="s">
        <v>28</v>
      </c>
      <c r="C19" s="6" t="s">
        <v>29</v>
      </c>
      <c r="D19" s="6" t="s">
        <v>33</v>
      </c>
      <c r="E19" s="6" t="s">
        <v>14</v>
      </c>
      <c r="F19" s="6">
        <v>2.5</v>
      </c>
      <c r="G19" s="6">
        <v>300</v>
      </c>
      <c r="H19" s="7">
        <f t="shared" si="1"/>
        <v>750</v>
      </c>
      <c r="I19" s="9"/>
    </row>
    <row r="20" s="1" customFormat="1" ht="38" customHeight="1" spans="1:9">
      <c r="A20" s="6">
        <v>5</v>
      </c>
      <c r="B20" s="6" t="s">
        <v>28</v>
      </c>
      <c r="C20" s="6" t="s">
        <v>34</v>
      </c>
      <c r="D20" s="6" t="s">
        <v>35</v>
      </c>
      <c r="E20" s="6" t="s">
        <v>14</v>
      </c>
      <c r="F20" s="6">
        <v>1</v>
      </c>
      <c r="G20" s="6">
        <v>300</v>
      </c>
      <c r="H20" s="7">
        <f t="shared" si="1"/>
        <v>300</v>
      </c>
      <c r="I20" s="9"/>
    </row>
    <row r="21" s="1" customFormat="1" ht="38" customHeight="1" spans="1:9">
      <c r="A21" s="6">
        <v>6</v>
      </c>
      <c r="B21" s="6" t="s">
        <v>28</v>
      </c>
      <c r="C21" s="6" t="s">
        <v>34</v>
      </c>
      <c r="D21" s="6" t="s">
        <v>36</v>
      </c>
      <c r="E21" s="6" t="s">
        <v>14</v>
      </c>
      <c r="F21" s="6">
        <v>1</v>
      </c>
      <c r="G21" s="6">
        <v>300</v>
      </c>
      <c r="H21" s="7">
        <f t="shared" si="1"/>
        <v>300</v>
      </c>
      <c r="I21" s="9"/>
    </row>
    <row r="22" s="1" customFormat="1" ht="38" customHeight="1" spans="1:9">
      <c r="A22" s="6">
        <v>7</v>
      </c>
      <c r="B22" s="6" t="s">
        <v>28</v>
      </c>
      <c r="C22" s="6" t="s">
        <v>34</v>
      </c>
      <c r="D22" s="6" t="s">
        <v>37</v>
      </c>
      <c r="E22" s="6" t="s">
        <v>14</v>
      </c>
      <c r="F22" s="6">
        <v>1</v>
      </c>
      <c r="G22" s="6">
        <v>300</v>
      </c>
      <c r="H22" s="7">
        <f t="shared" si="1"/>
        <v>300</v>
      </c>
      <c r="I22" s="9"/>
    </row>
    <row r="23" s="1" customFormat="1" ht="38" customHeight="1" spans="1:9">
      <c r="A23" s="6">
        <v>8</v>
      </c>
      <c r="B23" s="6" t="s">
        <v>28</v>
      </c>
      <c r="C23" s="6" t="s">
        <v>34</v>
      </c>
      <c r="D23" s="6" t="s">
        <v>38</v>
      </c>
      <c r="E23" s="6" t="s">
        <v>14</v>
      </c>
      <c r="F23" s="6">
        <v>2.5</v>
      </c>
      <c r="G23" s="6">
        <v>300</v>
      </c>
      <c r="H23" s="7">
        <f t="shared" si="1"/>
        <v>750</v>
      </c>
      <c r="I23" s="9"/>
    </row>
    <row r="24" s="1" customFormat="1" ht="38" customHeight="1" spans="1:9">
      <c r="A24" s="6">
        <v>9</v>
      </c>
      <c r="B24" s="6" t="s">
        <v>28</v>
      </c>
      <c r="C24" s="6" t="s">
        <v>39</v>
      </c>
      <c r="D24" s="6" t="s">
        <v>40</v>
      </c>
      <c r="E24" s="6" t="s">
        <v>14</v>
      </c>
      <c r="F24" s="6">
        <v>5</v>
      </c>
      <c r="G24" s="6">
        <v>300</v>
      </c>
      <c r="H24" s="7">
        <f t="shared" ref="H24:H35" si="2">F24*G24</f>
        <v>1500</v>
      </c>
      <c r="I24" s="9"/>
    </row>
    <row r="25" s="1" customFormat="1" ht="38" customHeight="1" spans="1:9">
      <c r="A25" s="6">
        <v>10</v>
      </c>
      <c r="B25" s="6" t="s">
        <v>28</v>
      </c>
      <c r="C25" s="6" t="s">
        <v>39</v>
      </c>
      <c r="D25" s="6" t="s">
        <v>41</v>
      </c>
      <c r="E25" s="6" t="s">
        <v>14</v>
      </c>
      <c r="F25" s="8">
        <v>2</v>
      </c>
      <c r="G25" s="6">
        <v>300</v>
      </c>
      <c r="H25" s="7">
        <f t="shared" si="2"/>
        <v>600</v>
      </c>
      <c r="I25" s="19"/>
    </row>
    <row r="26" s="1" customFormat="1" ht="38" customHeight="1" spans="1:9">
      <c r="A26" s="6">
        <v>11</v>
      </c>
      <c r="B26" s="6" t="s">
        <v>28</v>
      </c>
      <c r="C26" s="6" t="s">
        <v>39</v>
      </c>
      <c r="D26" s="6" t="s">
        <v>42</v>
      </c>
      <c r="E26" s="6" t="s">
        <v>14</v>
      </c>
      <c r="F26" s="6">
        <v>2</v>
      </c>
      <c r="G26" s="6">
        <v>300</v>
      </c>
      <c r="H26" s="7">
        <f t="shared" si="2"/>
        <v>600</v>
      </c>
      <c r="I26" s="9"/>
    </row>
    <row r="27" s="1" customFormat="1" ht="38" customHeight="1" spans="1:9">
      <c r="A27" s="6">
        <v>12</v>
      </c>
      <c r="B27" s="6" t="s">
        <v>28</v>
      </c>
      <c r="C27" s="6" t="s">
        <v>39</v>
      </c>
      <c r="D27" s="6" t="s">
        <v>43</v>
      </c>
      <c r="E27" s="6" t="s">
        <v>14</v>
      </c>
      <c r="F27" s="6">
        <v>5.4</v>
      </c>
      <c r="G27" s="6">
        <v>300</v>
      </c>
      <c r="H27" s="7">
        <f t="shared" si="2"/>
        <v>1620</v>
      </c>
      <c r="I27" s="9"/>
    </row>
    <row r="28" s="1" customFormat="1" ht="38" customHeight="1" spans="1:9">
      <c r="A28" s="6">
        <v>13</v>
      </c>
      <c r="B28" s="6" t="s">
        <v>28</v>
      </c>
      <c r="C28" s="6" t="s">
        <v>39</v>
      </c>
      <c r="D28" s="6" t="s">
        <v>44</v>
      </c>
      <c r="E28" s="6" t="s">
        <v>14</v>
      </c>
      <c r="F28" s="6">
        <v>5</v>
      </c>
      <c r="G28" s="6">
        <v>300</v>
      </c>
      <c r="H28" s="7">
        <f t="shared" si="2"/>
        <v>1500</v>
      </c>
      <c r="I28" s="9"/>
    </row>
    <row r="29" s="1" customFormat="1" ht="28" customHeight="1" spans="1:9">
      <c r="A29" s="20">
        <v>14</v>
      </c>
      <c r="B29" s="20" t="s">
        <v>28</v>
      </c>
      <c r="C29" s="20" t="s">
        <v>39</v>
      </c>
      <c r="D29" s="20" t="s">
        <v>45</v>
      </c>
      <c r="E29" s="8" t="s">
        <v>14</v>
      </c>
      <c r="F29" s="8">
        <v>8</v>
      </c>
      <c r="G29" s="8">
        <v>300</v>
      </c>
      <c r="H29" s="21">
        <v>6000</v>
      </c>
      <c r="I29" s="22" t="s">
        <v>46</v>
      </c>
    </row>
    <row r="30" s="1" customFormat="1" ht="39" customHeight="1" spans="1:9">
      <c r="A30" s="23"/>
      <c r="B30" s="23"/>
      <c r="C30" s="23"/>
      <c r="D30" s="23"/>
      <c r="E30" s="8" t="s">
        <v>47</v>
      </c>
      <c r="F30" s="8">
        <v>34</v>
      </c>
      <c r="G30" s="8">
        <v>150</v>
      </c>
      <c r="H30" s="24"/>
      <c r="I30" s="25"/>
    </row>
    <row r="31" s="1" customFormat="1" ht="34" customHeight="1" spans="1:9">
      <c r="A31" s="8">
        <v>15</v>
      </c>
      <c r="B31" s="8" t="s">
        <v>28</v>
      </c>
      <c r="C31" s="8" t="s">
        <v>39</v>
      </c>
      <c r="D31" s="8" t="s">
        <v>48</v>
      </c>
      <c r="E31" s="8" t="s">
        <v>49</v>
      </c>
      <c r="F31" s="8">
        <v>33.94</v>
      </c>
      <c r="G31" s="8">
        <v>150</v>
      </c>
      <c r="H31" s="26">
        <f t="shared" si="2"/>
        <v>5091</v>
      </c>
      <c r="I31" s="9"/>
    </row>
    <row r="32" s="1" customFormat="1" ht="34" customHeight="1" spans="1:9">
      <c r="A32" s="6">
        <v>16</v>
      </c>
      <c r="B32" s="6" t="s">
        <v>28</v>
      </c>
      <c r="C32" s="6" t="s">
        <v>39</v>
      </c>
      <c r="D32" s="6" t="s">
        <v>50</v>
      </c>
      <c r="E32" s="6" t="s">
        <v>14</v>
      </c>
      <c r="F32" s="6">
        <v>5.5</v>
      </c>
      <c r="G32" s="6">
        <v>300</v>
      </c>
      <c r="H32" s="7">
        <f t="shared" si="2"/>
        <v>1650</v>
      </c>
      <c r="I32" s="9"/>
    </row>
    <row r="33" s="1" customFormat="1" ht="34" customHeight="1" spans="1:9">
      <c r="A33" s="6">
        <v>17</v>
      </c>
      <c r="B33" s="6" t="s">
        <v>28</v>
      </c>
      <c r="C33" s="6" t="s">
        <v>39</v>
      </c>
      <c r="D33" s="6" t="s">
        <v>51</v>
      </c>
      <c r="E33" s="6" t="s">
        <v>52</v>
      </c>
      <c r="F33" s="6">
        <v>4.5</v>
      </c>
      <c r="G33" s="6">
        <v>300</v>
      </c>
      <c r="H33" s="7">
        <f t="shared" si="2"/>
        <v>1350</v>
      </c>
      <c r="I33" s="9"/>
    </row>
    <row r="34" s="1" customFormat="1" ht="34" customHeight="1" spans="1:9">
      <c r="A34" s="6">
        <v>18</v>
      </c>
      <c r="B34" s="6" t="s">
        <v>28</v>
      </c>
      <c r="C34" s="6" t="s">
        <v>53</v>
      </c>
      <c r="D34" s="6" t="s">
        <v>30</v>
      </c>
      <c r="E34" s="6" t="s">
        <v>14</v>
      </c>
      <c r="F34" s="6">
        <v>4</v>
      </c>
      <c r="G34" s="6">
        <v>300</v>
      </c>
      <c r="H34" s="7">
        <f t="shared" si="2"/>
        <v>1200</v>
      </c>
      <c r="I34" s="9"/>
    </row>
    <row r="35" s="1" customFormat="1" ht="34" customHeight="1" spans="1:9">
      <c r="A35" s="6">
        <v>19</v>
      </c>
      <c r="B35" s="6" t="s">
        <v>28</v>
      </c>
      <c r="C35" s="6" t="s">
        <v>53</v>
      </c>
      <c r="D35" s="6" t="s">
        <v>54</v>
      </c>
      <c r="E35" s="6" t="s">
        <v>14</v>
      </c>
      <c r="F35" s="6">
        <v>6</v>
      </c>
      <c r="G35" s="6">
        <v>300</v>
      </c>
      <c r="H35" s="7">
        <f t="shared" si="2"/>
        <v>1800</v>
      </c>
      <c r="I35" s="9"/>
    </row>
    <row r="36" s="1" customFormat="1" ht="34" customHeight="1" spans="1:9">
      <c r="A36" s="6">
        <v>20</v>
      </c>
      <c r="B36" s="6" t="s">
        <v>28</v>
      </c>
      <c r="C36" s="6" t="s">
        <v>53</v>
      </c>
      <c r="D36" s="6" t="s">
        <v>55</v>
      </c>
      <c r="E36" s="6" t="s">
        <v>14</v>
      </c>
      <c r="F36" s="6">
        <v>4</v>
      </c>
      <c r="G36" s="6">
        <v>300</v>
      </c>
      <c r="H36" s="7">
        <f t="shared" ref="H36:H45" si="3">F36*G36</f>
        <v>1200</v>
      </c>
      <c r="I36" s="9"/>
    </row>
    <row r="37" s="1" customFormat="1" ht="34" customHeight="1" spans="1:9">
      <c r="A37" s="6">
        <v>21</v>
      </c>
      <c r="B37" s="6" t="s">
        <v>28</v>
      </c>
      <c r="C37" s="6" t="s">
        <v>53</v>
      </c>
      <c r="D37" s="6" t="s">
        <v>56</v>
      </c>
      <c r="E37" s="6" t="s">
        <v>14</v>
      </c>
      <c r="F37" s="6">
        <v>4</v>
      </c>
      <c r="G37" s="6">
        <v>300</v>
      </c>
      <c r="H37" s="7">
        <f t="shared" si="3"/>
        <v>1200</v>
      </c>
      <c r="I37" s="9"/>
    </row>
    <row r="38" s="1" customFormat="1" ht="34" customHeight="1" spans="1:9">
      <c r="A38" s="6">
        <v>22</v>
      </c>
      <c r="B38" s="6" t="s">
        <v>28</v>
      </c>
      <c r="C38" s="6" t="s">
        <v>53</v>
      </c>
      <c r="D38" s="6" t="s">
        <v>57</v>
      </c>
      <c r="E38" s="6" t="s">
        <v>14</v>
      </c>
      <c r="F38" s="6">
        <v>5</v>
      </c>
      <c r="G38" s="6">
        <v>300</v>
      </c>
      <c r="H38" s="7">
        <f t="shared" si="3"/>
        <v>1500</v>
      </c>
      <c r="I38" s="9"/>
    </row>
    <row r="39" s="1" customFormat="1" ht="40" customHeight="1" spans="1:9">
      <c r="A39" s="6">
        <v>23</v>
      </c>
      <c r="B39" s="6" t="s">
        <v>28</v>
      </c>
      <c r="C39" s="6" t="s">
        <v>53</v>
      </c>
      <c r="D39" s="6" t="s">
        <v>58</v>
      </c>
      <c r="E39" s="6" t="s">
        <v>14</v>
      </c>
      <c r="F39" s="6">
        <v>11</v>
      </c>
      <c r="G39" s="6">
        <v>300</v>
      </c>
      <c r="H39" s="7">
        <f t="shared" si="3"/>
        <v>3300</v>
      </c>
      <c r="I39" s="9"/>
    </row>
    <row r="40" s="1" customFormat="1" ht="34" customHeight="1" spans="1:9">
      <c r="A40" s="6">
        <v>24</v>
      </c>
      <c r="B40" s="6" t="s">
        <v>28</v>
      </c>
      <c r="C40" s="6" t="s">
        <v>53</v>
      </c>
      <c r="D40" s="6" t="s">
        <v>59</v>
      </c>
      <c r="E40" s="6" t="s">
        <v>14</v>
      </c>
      <c r="F40" s="6">
        <v>5</v>
      </c>
      <c r="G40" s="6">
        <v>300</v>
      </c>
      <c r="H40" s="7">
        <f t="shared" si="3"/>
        <v>1500</v>
      </c>
      <c r="I40" s="9"/>
    </row>
    <row r="41" s="1" customFormat="1" ht="40" customHeight="1" spans="1:9">
      <c r="A41" s="6">
        <v>25</v>
      </c>
      <c r="B41" s="6" t="s">
        <v>28</v>
      </c>
      <c r="C41" s="6" t="s">
        <v>53</v>
      </c>
      <c r="D41" s="6" t="s">
        <v>60</v>
      </c>
      <c r="E41" s="6" t="s">
        <v>14</v>
      </c>
      <c r="F41" s="6">
        <v>5</v>
      </c>
      <c r="G41" s="6">
        <v>300</v>
      </c>
      <c r="H41" s="7">
        <f t="shared" si="3"/>
        <v>1500</v>
      </c>
      <c r="I41" s="9"/>
    </row>
    <row r="42" s="1" customFormat="1" ht="34" customHeight="1" spans="1:9">
      <c r="A42" s="6">
        <v>26</v>
      </c>
      <c r="B42" s="6" t="s">
        <v>28</v>
      </c>
      <c r="C42" s="6" t="s">
        <v>53</v>
      </c>
      <c r="D42" s="6" t="s">
        <v>61</v>
      </c>
      <c r="E42" s="6" t="s">
        <v>14</v>
      </c>
      <c r="F42" s="6">
        <v>5</v>
      </c>
      <c r="G42" s="6">
        <v>300</v>
      </c>
      <c r="H42" s="7">
        <f t="shared" si="3"/>
        <v>1500</v>
      </c>
      <c r="I42" s="9"/>
    </row>
    <row r="43" s="1" customFormat="1" ht="39" customHeight="1" spans="1:9">
      <c r="A43" s="6">
        <v>27</v>
      </c>
      <c r="B43" s="6" t="s">
        <v>28</v>
      </c>
      <c r="C43" s="6" t="s">
        <v>53</v>
      </c>
      <c r="D43" s="6" t="s">
        <v>62</v>
      </c>
      <c r="E43" s="6" t="s">
        <v>14</v>
      </c>
      <c r="F43" s="6">
        <v>4</v>
      </c>
      <c r="G43" s="6">
        <v>300</v>
      </c>
      <c r="H43" s="7">
        <f t="shared" si="3"/>
        <v>1200</v>
      </c>
      <c r="I43" s="9"/>
    </row>
    <row r="44" s="1" customFormat="1" ht="34" customHeight="1" spans="1:9">
      <c r="A44" s="6">
        <v>28</v>
      </c>
      <c r="B44" s="6" t="s">
        <v>28</v>
      </c>
      <c r="C44" s="6" t="s">
        <v>53</v>
      </c>
      <c r="D44" s="6" t="s">
        <v>63</v>
      </c>
      <c r="E44" s="6" t="s">
        <v>14</v>
      </c>
      <c r="F44" s="6">
        <v>10</v>
      </c>
      <c r="G44" s="6">
        <v>300</v>
      </c>
      <c r="H44" s="7">
        <f t="shared" si="3"/>
        <v>3000</v>
      </c>
      <c r="I44" s="9"/>
    </row>
    <row r="45" s="1" customFormat="1" ht="34" customHeight="1" spans="1:9">
      <c r="A45" s="6">
        <v>29</v>
      </c>
      <c r="B45" s="6" t="s">
        <v>28</v>
      </c>
      <c r="C45" s="6" t="s">
        <v>53</v>
      </c>
      <c r="D45" s="6" t="s">
        <v>64</v>
      </c>
      <c r="E45" s="6" t="s">
        <v>14</v>
      </c>
      <c r="F45" s="6">
        <v>8</v>
      </c>
      <c r="G45" s="6">
        <v>300</v>
      </c>
      <c r="H45" s="7">
        <f t="shared" si="3"/>
        <v>2400</v>
      </c>
      <c r="I45" s="9"/>
    </row>
    <row r="46" s="1" customFormat="1" ht="34" customHeight="1" spans="1:9">
      <c r="A46" s="11" t="s">
        <v>18</v>
      </c>
      <c r="B46" s="12"/>
      <c r="C46" s="12"/>
      <c r="D46" s="12"/>
      <c r="E46" s="27"/>
      <c r="F46" s="13">
        <f>SUM(F16:F45)</f>
        <v>194.34</v>
      </c>
      <c r="G46" s="13"/>
      <c r="H46" s="15">
        <f>SUM(H16:H45)</f>
        <v>46611</v>
      </c>
      <c r="I46" s="16"/>
    </row>
    <row r="47" s="1" customFormat="1" ht="38" customHeight="1" spans="1:9">
      <c r="A47" s="6">
        <v>1</v>
      </c>
      <c r="B47" s="6" t="s">
        <v>65</v>
      </c>
      <c r="C47" s="6" t="s">
        <v>66</v>
      </c>
      <c r="D47" s="6" t="s">
        <v>67</v>
      </c>
      <c r="E47" s="6" t="s">
        <v>68</v>
      </c>
      <c r="F47" s="6">
        <v>12</v>
      </c>
      <c r="G47" s="6">
        <v>300</v>
      </c>
      <c r="H47" s="7">
        <f>F47*G47</f>
        <v>3600</v>
      </c>
      <c r="I47" s="9"/>
    </row>
    <row r="48" s="1" customFormat="1" ht="44" customHeight="1" spans="1:9">
      <c r="A48" s="6">
        <v>2</v>
      </c>
      <c r="B48" s="6" t="s">
        <v>65</v>
      </c>
      <c r="C48" s="6" t="s">
        <v>66</v>
      </c>
      <c r="D48" s="6" t="s">
        <v>69</v>
      </c>
      <c r="E48" s="6" t="s">
        <v>68</v>
      </c>
      <c r="F48" s="6">
        <v>35</v>
      </c>
      <c r="G48" s="6">
        <v>300</v>
      </c>
      <c r="H48" s="7">
        <v>6000</v>
      </c>
      <c r="I48" s="28" t="s">
        <v>46</v>
      </c>
    </row>
    <row r="49" s="1" customFormat="1" ht="38" customHeight="1" spans="1:9">
      <c r="A49" s="6">
        <v>3</v>
      </c>
      <c r="B49" s="6" t="s">
        <v>65</v>
      </c>
      <c r="C49" s="6" t="s">
        <v>66</v>
      </c>
      <c r="D49" s="6" t="s">
        <v>70</v>
      </c>
      <c r="E49" s="6" t="s">
        <v>14</v>
      </c>
      <c r="F49" s="6">
        <v>7</v>
      </c>
      <c r="G49" s="6">
        <v>300</v>
      </c>
      <c r="H49" s="7">
        <f>F49*G49</f>
        <v>2100</v>
      </c>
      <c r="I49" s="28"/>
    </row>
    <row r="50" s="1" customFormat="1" ht="38" customHeight="1" spans="1:9">
      <c r="A50" s="6">
        <v>4</v>
      </c>
      <c r="B50" s="6" t="s">
        <v>65</v>
      </c>
      <c r="C50" s="6" t="s">
        <v>66</v>
      </c>
      <c r="D50" s="6" t="s">
        <v>71</v>
      </c>
      <c r="E50" s="6" t="s">
        <v>52</v>
      </c>
      <c r="F50" s="6">
        <v>11</v>
      </c>
      <c r="G50" s="6">
        <v>300</v>
      </c>
      <c r="H50" s="7">
        <f>F50*G50</f>
        <v>3300</v>
      </c>
      <c r="I50" s="9"/>
    </row>
    <row r="51" s="1" customFormat="1" ht="38" customHeight="1" spans="1:9">
      <c r="A51" s="6">
        <v>5</v>
      </c>
      <c r="B51" s="6" t="s">
        <v>65</v>
      </c>
      <c r="C51" s="6" t="s">
        <v>66</v>
      </c>
      <c r="D51" s="6" t="s">
        <v>72</v>
      </c>
      <c r="E51" s="6" t="s">
        <v>14</v>
      </c>
      <c r="F51" s="6">
        <v>5</v>
      </c>
      <c r="G51" s="6">
        <v>300</v>
      </c>
      <c r="H51" s="7">
        <f>F51*G51</f>
        <v>1500</v>
      </c>
      <c r="I51" s="9"/>
    </row>
    <row r="52" s="1" customFormat="1" ht="25" customHeight="1" spans="1:9">
      <c r="A52" s="29">
        <v>6</v>
      </c>
      <c r="B52" s="29" t="s">
        <v>65</v>
      </c>
      <c r="C52" s="29" t="s">
        <v>73</v>
      </c>
      <c r="D52" s="29" t="s">
        <v>74</v>
      </c>
      <c r="E52" s="6" t="s">
        <v>14</v>
      </c>
      <c r="F52" s="6">
        <v>6</v>
      </c>
      <c r="G52" s="6">
        <v>300</v>
      </c>
      <c r="H52" s="30">
        <v>6000</v>
      </c>
      <c r="I52" s="22" t="s">
        <v>46</v>
      </c>
    </row>
    <row r="53" s="1" customFormat="1" ht="38" customHeight="1" spans="1:9">
      <c r="A53" s="31"/>
      <c r="B53" s="31"/>
      <c r="C53" s="31"/>
      <c r="D53" s="31"/>
      <c r="E53" s="6" t="s">
        <v>68</v>
      </c>
      <c r="F53" s="6">
        <v>19</v>
      </c>
      <c r="G53" s="6">
        <v>300</v>
      </c>
      <c r="H53" s="32"/>
      <c r="I53" s="25"/>
    </row>
    <row r="54" s="1" customFormat="1" ht="38" customHeight="1" spans="1:9">
      <c r="A54" s="6">
        <v>7</v>
      </c>
      <c r="B54" s="6" t="s">
        <v>65</v>
      </c>
      <c r="C54" s="6" t="s">
        <v>75</v>
      </c>
      <c r="D54" s="6" t="s">
        <v>76</v>
      </c>
      <c r="E54" s="6" t="s">
        <v>14</v>
      </c>
      <c r="F54" s="6">
        <v>1</v>
      </c>
      <c r="G54" s="6">
        <v>300</v>
      </c>
      <c r="H54" s="7">
        <f>F54*G54</f>
        <v>300</v>
      </c>
      <c r="I54" s="9"/>
    </row>
    <row r="55" s="1" customFormat="1" ht="75" spans="1:9">
      <c r="A55" s="6">
        <v>8</v>
      </c>
      <c r="B55" s="6" t="s">
        <v>65</v>
      </c>
      <c r="C55" s="6" t="s">
        <v>77</v>
      </c>
      <c r="D55" s="6" t="s">
        <v>78</v>
      </c>
      <c r="E55" s="6" t="s">
        <v>14</v>
      </c>
      <c r="F55" s="6">
        <v>1</v>
      </c>
      <c r="G55" s="6">
        <v>300</v>
      </c>
      <c r="H55" s="7">
        <f>F55*G55</f>
        <v>300</v>
      </c>
      <c r="I55" s="9"/>
    </row>
    <row r="56" s="1" customFormat="1" ht="38" customHeight="1" spans="1:9">
      <c r="A56" s="6">
        <v>9</v>
      </c>
      <c r="B56" s="6" t="s">
        <v>65</v>
      </c>
      <c r="C56" s="6" t="s">
        <v>77</v>
      </c>
      <c r="D56" s="6" t="s">
        <v>79</v>
      </c>
      <c r="E56" s="6" t="s">
        <v>14</v>
      </c>
      <c r="F56" s="6">
        <v>2</v>
      </c>
      <c r="G56" s="6">
        <v>300</v>
      </c>
      <c r="H56" s="7">
        <f>F56*G56</f>
        <v>600</v>
      </c>
      <c r="I56" s="9"/>
    </row>
    <row r="57" s="1" customFormat="1" ht="38" customHeight="1" spans="1:9">
      <c r="A57" s="6">
        <v>10</v>
      </c>
      <c r="B57" s="6" t="s">
        <v>65</v>
      </c>
      <c r="C57" s="6" t="s">
        <v>77</v>
      </c>
      <c r="D57" s="6" t="s">
        <v>80</v>
      </c>
      <c r="E57" s="6" t="s">
        <v>14</v>
      </c>
      <c r="F57" s="6">
        <v>1</v>
      </c>
      <c r="G57" s="6">
        <v>300</v>
      </c>
      <c r="H57" s="7">
        <f>F57*G57</f>
        <v>300</v>
      </c>
      <c r="I57" s="9"/>
    </row>
    <row r="58" s="1" customFormat="1" ht="38" customHeight="1" spans="1:9">
      <c r="A58" s="11" t="s">
        <v>18</v>
      </c>
      <c r="B58" s="12"/>
      <c r="C58" s="12"/>
      <c r="D58" s="12"/>
      <c r="E58" s="27"/>
      <c r="F58" s="13">
        <f>SUM(F47:F57)</f>
        <v>100</v>
      </c>
      <c r="G58" s="13"/>
      <c r="H58" s="15">
        <f>SUM(H47:H57)</f>
        <v>24000</v>
      </c>
      <c r="I58" s="16"/>
    </row>
    <row r="59" s="2" customFormat="1" ht="38" customHeight="1" spans="1:9">
      <c r="A59" s="33" t="s">
        <v>81</v>
      </c>
      <c r="B59" s="34"/>
      <c r="C59" s="34"/>
      <c r="D59" s="34"/>
      <c r="E59" s="35"/>
      <c r="F59" s="36">
        <f>F58+F46+F15+F8</f>
        <v>340.9</v>
      </c>
      <c r="G59" s="37"/>
      <c r="H59" s="38">
        <f>H58+H46+H15+H8</f>
        <v>84579</v>
      </c>
      <c r="I59" s="39"/>
    </row>
    <row r="60" ht="18.75" spans="1:9">
      <c r="A60" s="40"/>
      <c r="B60" s="40"/>
      <c r="C60" s="40"/>
      <c r="D60" s="40"/>
      <c r="E60" s="40"/>
      <c r="F60" s="40"/>
      <c r="G60" s="40"/>
      <c r="H60" s="40"/>
      <c r="I60" s="40"/>
    </row>
    <row r="61" ht="18.75" spans="1:9">
      <c r="A61" s="40"/>
      <c r="B61" s="40"/>
      <c r="C61" s="40"/>
      <c r="D61" s="40"/>
      <c r="E61" s="40"/>
      <c r="F61" s="40"/>
      <c r="G61" s="40"/>
      <c r="H61" s="40"/>
      <c r="I61" s="40"/>
    </row>
    <row r="62" ht="18.75" spans="1:9">
      <c r="A62" s="40"/>
      <c r="B62" s="40"/>
      <c r="C62" s="40"/>
      <c r="D62" s="40"/>
      <c r="E62" s="40"/>
      <c r="F62" s="40"/>
      <c r="G62" s="40"/>
      <c r="H62" s="40"/>
      <c r="I62" s="40"/>
    </row>
    <row r="63" ht="18.75" spans="1:9">
      <c r="A63" s="40"/>
      <c r="B63" s="40"/>
      <c r="C63" s="40"/>
      <c r="D63" s="40"/>
      <c r="E63" s="40"/>
      <c r="F63" s="40"/>
      <c r="G63" s="40"/>
      <c r="H63" s="40"/>
      <c r="I63" s="40"/>
    </row>
    <row r="64" ht="18.75" spans="1:9">
      <c r="A64" s="40"/>
      <c r="B64" s="40"/>
      <c r="C64" s="40"/>
      <c r="D64" s="40"/>
      <c r="E64" s="40"/>
      <c r="F64" s="40"/>
      <c r="G64" s="40"/>
      <c r="H64" s="40"/>
      <c r="I64" s="40"/>
    </row>
    <row r="65" ht="18.75" spans="1:9">
      <c r="A65" s="40"/>
      <c r="B65" s="40"/>
      <c r="C65" s="40"/>
      <c r="D65" s="40"/>
      <c r="E65" s="40"/>
      <c r="F65" s="40"/>
      <c r="G65" s="40"/>
      <c r="H65" s="40"/>
      <c r="I65" s="40"/>
    </row>
    <row r="66" ht="18.75" spans="1:9">
      <c r="A66" s="40"/>
      <c r="B66" s="40"/>
      <c r="C66" s="40"/>
      <c r="D66" s="40"/>
      <c r="E66" s="40"/>
      <c r="F66" s="40"/>
      <c r="G66" s="40"/>
      <c r="H66" s="40"/>
      <c r="I66" s="40"/>
    </row>
    <row r="67" ht="18.75" spans="1:9">
      <c r="A67" s="40"/>
      <c r="B67" s="40"/>
      <c r="C67" s="40"/>
      <c r="D67" s="40"/>
      <c r="E67" s="40"/>
      <c r="F67" s="40"/>
      <c r="G67" s="40"/>
      <c r="H67" s="40"/>
      <c r="I67" s="40"/>
    </row>
    <row r="68" ht="18.75" spans="1:9">
      <c r="A68" s="40"/>
      <c r="B68" s="40"/>
      <c r="C68" s="40"/>
      <c r="D68" s="40"/>
      <c r="E68" s="40"/>
      <c r="F68" s="40"/>
      <c r="G68" s="40"/>
      <c r="H68" s="40"/>
      <c r="I68" s="40"/>
    </row>
    <row r="69" ht="18.75" spans="1:9">
      <c r="A69" s="40"/>
      <c r="B69" s="40"/>
      <c r="C69" s="40"/>
      <c r="D69" s="40"/>
      <c r="E69" s="40"/>
      <c r="F69" s="40"/>
      <c r="G69" s="40"/>
      <c r="H69" s="40"/>
      <c r="I69" s="40"/>
    </row>
    <row r="70" ht="18.75" spans="1:9">
      <c r="A70" s="40"/>
      <c r="B70" s="40"/>
      <c r="C70" s="40"/>
      <c r="D70" s="40"/>
      <c r="E70" s="40"/>
      <c r="F70" s="40"/>
      <c r="G70" s="40"/>
      <c r="H70" s="40"/>
      <c r="I70" s="40"/>
    </row>
    <row r="71" ht="18.75" spans="1:9">
      <c r="A71" s="40"/>
      <c r="B71" s="40"/>
      <c r="C71" s="40"/>
      <c r="D71" s="40"/>
      <c r="E71" s="40"/>
      <c r="F71" s="40"/>
      <c r="G71" s="40"/>
      <c r="H71" s="40"/>
      <c r="I71" s="40"/>
    </row>
    <row r="72" ht="18.75" spans="1:9">
      <c r="A72" s="40"/>
      <c r="B72" s="40"/>
      <c r="C72" s="40"/>
      <c r="D72" s="40"/>
      <c r="E72" s="40"/>
      <c r="F72" s="40"/>
      <c r="G72" s="40"/>
      <c r="H72" s="40"/>
      <c r="I72" s="40"/>
    </row>
    <row r="73" ht="18.75" spans="1:9">
      <c r="A73" s="40"/>
      <c r="B73" s="40"/>
      <c r="C73" s="40"/>
      <c r="D73" s="40"/>
      <c r="E73" s="40"/>
      <c r="F73" s="40"/>
      <c r="G73" s="40"/>
      <c r="H73" s="40"/>
      <c r="I73" s="40"/>
    </row>
    <row r="74" ht="18.75" spans="1:9">
      <c r="A74" s="40"/>
      <c r="B74" s="40"/>
      <c r="C74" s="40"/>
      <c r="D74" s="40"/>
      <c r="E74" s="40"/>
      <c r="F74" s="40"/>
      <c r="G74" s="40"/>
      <c r="H74" s="40"/>
      <c r="I74" s="40"/>
    </row>
    <row r="75" ht="18.75" spans="1:9">
      <c r="A75" s="40"/>
      <c r="B75" s="40"/>
      <c r="C75" s="40"/>
      <c r="D75" s="40"/>
      <c r="E75" s="40"/>
      <c r="F75" s="40"/>
      <c r="G75" s="40"/>
      <c r="H75" s="40"/>
      <c r="I75" s="40"/>
    </row>
    <row r="76" ht="18.75" spans="1:9">
      <c r="A76" s="40"/>
      <c r="B76" s="40"/>
      <c r="C76" s="40"/>
      <c r="D76" s="40"/>
      <c r="E76" s="40"/>
      <c r="F76" s="40"/>
      <c r="G76" s="40"/>
      <c r="H76" s="40"/>
      <c r="I76" s="40"/>
    </row>
    <row r="77" ht="18.75" spans="1:9">
      <c r="A77" s="40"/>
      <c r="B77" s="40"/>
      <c r="C77" s="40"/>
      <c r="D77" s="40"/>
      <c r="E77" s="40"/>
      <c r="F77" s="40"/>
      <c r="G77" s="40"/>
      <c r="H77" s="40"/>
      <c r="I77" s="40"/>
    </row>
    <row r="78" ht="18.75" spans="1:9">
      <c r="A78" s="40"/>
      <c r="B78" s="40"/>
      <c r="C78" s="40"/>
      <c r="D78" s="40"/>
      <c r="E78" s="40"/>
      <c r="F78" s="40"/>
      <c r="G78" s="40"/>
      <c r="H78" s="40"/>
      <c r="I78" s="40"/>
    </row>
    <row r="79" ht="18.75" spans="1:9">
      <c r="A79" s="40"/>
      <c r="B79" s="40"/>
      <c r="C79" s="40"/>
      <c r="D79" s="40"/>
      <c r="E79" s="40"/>
      <c r="F79" s="40"/>
      <c r="G79" s="40"/>
      <c r="H79" s="40"/>
      <c r="I79" s="40"/>
    </row>
    <row r="80" ht="18.75" spans="1:9">
      <c r="A80" s="40"/>
      <c r="B80" s="40"/>
      <c r="C80" s="40"/>
      <c r="D80" s="40"/>
      <c r="E80" s="40"/>
      <c r="F80" s="40"/>
      <c r="G80" s="40"/>
      <c r="H80" s="40"/>
      <c r="I80" s="40"/>
    </row>
    <row r="81" ht="18.75" spans="1:9">
      <c r="A81" s="40"/>
      <c r="B81" s="40"/>
      <c r="C81" s="40"/>
      <c r="D81" s="40"/>
      <c r="E81" s="40"/>
      <c r="F81" s="40"/>
      <c r="G81" s="40"/>
      <c r="H81" s="40"/>
      <c r="I81" s="40"/>
    </row>
    <row r="82" ht="18.75" spans="1:9">
      <c r="A82" s="40"/>
      <c r="B82" s="40"/>
      <c r="C82" s="40"/>
      <c r="D82" s="40"/>
      <c r="E82" s="40"/>
      <c r="F82" s="40"/>
      <c r="G82" s="40"/>
      <c r="H82" s="40"/>
      <c r="I82" s="40"/>
    </row>
    <row r="83" ht="18.75" spans="1:9">
      <c r="A83" s="40"/>
      <c r="B83" s="40"/>
      <c r="C83" s="40"/>
      <c r="D83" s="40"/>
      <c r="E83" s="40"/>
      <c r="F83" s="40"/>
      <c r="G83" s="40"/>
      <c r="H83" s="40"/>
      <c r="I83" s="40"/>
    </row>
    <row r="84" ht="18.75" spans="1:9">
      <c r="A84" s="40"/>
      <c r="B84" s="40"/>
      <c r="C84" s="40"/>
      <c r="D84" s="40"/>
      <c r="E84" s="40"/>
      <c r="F84" s="40"/>
      <c r="G84" s="40"/>
      <c r="H84" s="40"/>
      <c r="I84" s="40"/>
    </row>
    <row r="85" ht="18.75" spans="1:9">
      <c r="A85" s="40"/>
      <c r="B85" s="40"/>
      <c r="C85" s="40"/>
      <c r="D85" s="40"/>
      <c r="E85" s="40"/>
      <c r="F85" s="40"/>
      <c r="G85" s="40"/>
      <c r="H85" s="40"/>
      <c r="I85" s="40"/>
    </row>
    <row r="86" ht="18.75" spans="1:9">
      <c r="A86" s="40"/>
      <c r="B86" s="40"/>
      <c r="C86" s="40"/>
      <c r="D86" s="40"/>
      <c r="E86" s="40"/>
      <c r="F86" s="40"/>
      <c r="G86" s="40"/>
      <c r="H86" s="40"/>
      <c r="I86" s="40"/>
    </row>
    <row r="87" ht="18.75" spans="1:9">
      <c r="A87" s="40"/>
      <c r="B87" s="40"/>
      <c r="C87" s="40"/>
      <c r="D87" s="40"/>
      <c r="E87" s="40"/>
      <c r="F87" s="40"/>
      <c r="G87" s="40"/>
      <c r="H87" s="40"/>
      <c r="I87" s="40"/>
    </row>
    <row r="88" ht="18.75" spans="1:9">
      <c r="A88" s="40"/>
      <c r="B88" s="40"/>
      <c r="C88" s="40"/>
      <c r="D88" s="40"/>
      <c r="E88" s="40"/>
      <c r="F88" s="40"/>
      <c r="G88" s="40"/>
      <c r="H88" s="40"/>
      <c r="I88" s="40"/>
    </row>
    <row r="89" ht="18.75" spans="1:9">
      <c r="A89" s="40"/>
      <c r="B89" s="40"/>
      <c r="C89" s="40"/>
      <c r="D89" s="40"/>
      <c r="E89" s="40"/>
      <c r="F89" s="40"/>
      <c r="G89" s="40"/>
      <c r="H89" s="40"/>
      <c r="I89" s="40"/>
    </row>
    <row r="90" ht="18.75" spans="1:9">
      <c r="A90" s="40"/>
      <c r="B90" s="40"/>
      <c r="C90" s="40"/>
      <c r="D90" s="40"/>
      <c r="E90" s="40"/>
      <c r="F90" s="40"/>
      <c r="G90" s="40"/>
      <c r="H90" s="40"/>
      <c r="I90" s="40"/>
    </row>
    <row r="91" ht="18.75" spans="1:9">
      <c r="A91" s="40"/>
      <c r="B91" s="40"/>
      <c r="C91" s="40"/>
      <c r="D91" s="40"/>
      <c r="E91" s="40"/>
      <c r="F91" s="40"/>
      <c r="G91" s="40"/>
      <c r="H91" s="40"/>
      <c r="I91" s="40"/>
    </row>
  </sheetData>
  <mergeCells count="19">
    <mergeCell ref="A1:C1"/>
    <mergeCell ref="A8:E8"/>
    <mergeCell ref="A15:E15"/>
    <mergeCell ref="A46:E46"/>
    <mergeCell ref="A58:E58"/>
    <mergeCell ref="A59:E59"/>
    <mergeCell ref="A29:A30"/>
    <mergeCell ref="A52:A53"/>
    <mergeCell ref="B29:B30"/>
    <mergeCell ref="B52:B53"/>
    <mergeCell ref="C29:C30"/>
    <mergeCell ref="C52:C53"/>
    <mergeCell ref="D29:D30"/>
    <mergeCell ref="D52:D53"/>
    <mergeCell ref="H29:H30"/>
    <mergeCell ref="H52:H53"/>
    <mergeCell ref="I29:I30"/>
    <mergeCell ref="I52:I53"/>
    <mergeCell ref="A2:I3"/>
  </mergeCells>
  <pageMargins left="0.432638888888889" right="0.196527777777778" top="1" bottom="1" header="0.5" footer="0.5"/>
  <pageSetup paperSize="9" scale="90" orientation="portrait"/>
  <headerFooter/>
  <ignoredErrors>
    <ignoredError sqref="H46 H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沧海一粟</cp:lastModifiedBy>
  <dcterms:created xsi:type="dcterms:W3CDTF">2025-11-10T03:07:00Z</dcterms:created>
  <dcterms:modified xsi:type="dcterms:W3CDTF">2026-07-21T01:33:00Z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A434790DA5694D9FB5267946EFD2E1CC_13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