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 (2)" sheetId="2" r:id="rId1"/>
  </sheets>
  <definedNames>
    <definedName name="_xlnm._FilterDatabase" localSheetId="0" hidden="1">'Sheet1 (2)'!$A$6:$AF$93</definedName>
    <definedName name="_xlnm.Print_Titles" localSheetId="0">'Sheet1 (2)'!$3:$6</definedName>
    <definedName name="_xlnm.Print_Area" localSheetId="0">'Sheet1 (2)'!$A$2:$Z$93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<sst xmlns="http://schemas.openxmlformats.org/spreadsheetml/2006/main" count="1199" uniqueCount="467">
  <si>
    <t>格尔木市2027年常态化帮扶资金项目库</t>
  </si>
  <si>
    <t>序号</t>
  </si>
  <si>
    <t>县区</t>
  </si>
  <si>
    <t>项目类别</t>
  </si>
  <si>
    <t>乡</t>
  </si>
  <si>
    <t>村</t>
  </si>
  <si>
    <t>项目名称</t>
  </si>
  <si>
    <t>建设性质</t>
  </si>
  <si>
    <t>实施地点</t>
  </si>
  <si>
    <t>时间进度</t>
  </si>
  <si>
    <t>责任单位</t>
  </si>
  <si>
    <t>建设内容
及规模</t>
  </si>
  <si>
    <t>项目预
算总投资
（万元）</t>
  </si>
  <si>
    <t>其中</t>
  </si>
  <si>
    <t>收益对象及资产权属</t>
  </si>
  <si>
    <t>绩效
目标</t>
  </si>
  <si>
    <t>联农带农机制</t>
  </si>
  <si>
    <t>项目前期要素保障情况</t>
  </si>
  <si>
    <t>备注</t>
  </si>
  <si>
    <t>项目
类型</t>
  </si>
  <si>
    <t>二级项目类型</t>
  </si>
  <si>
    <t>项目
子类型</t>
  </si>
  <si>
    <t>计划开工时间</t>
  </si>
  <si>
    <t>计划完工时间</t>
  </si>
  <si>
    <t>财政资金
（万元）</t>
  </si>
  <si>
    <t>其他资金（万元）</t>
  </si>
  <si>
    <t>中央</t>
  </si>
  <si>
    <t>省级</t>
  </si>
  <si>
    <t>州级</t>
  </si>
  <si>
    <t>县级</t>
  </si>
  <si>
    <t>来源名称</t>
  </si>
  <si>
    <t>金额</t>
  </si>
  <si>
    <t>项目总数81个</t>
  </si>
  <si>
    <t>项目总投资</t>
  </si>
  <si>
    <t>产业发展类项目20个</t>
  </si>
  <si>
    <t>合计</t>
  </si>
  <si>
    <t>格尔木市</t>
  </si>
  <si>
    <t>产业发展</t>
  </si>
  <si>
    <t>金融保险
配套项目</t>
  </si>
  <si>
    <t>530小额贷
款贴息</t>
  </si>
  <si>
    <t>全体乡镇</t>
  </si>
  <si>
    <t>全体村</t>
  </si>
  <si>
    <t>格尔木市金融贴息项目</t>
  </si>
  <si>
    <t>新建</t>
  </si>
  <si>
    <t>市农牧局</t>
  </si>
  <si>
    <t>为解决建档立卡户、防返贫监测户缺资金、贷款难、融资难的问题，给小额帮扶贷款的建档立卡户、防返贫监测户，给予95%贴息。</t>
  </si>
  <si>
    <t>（一）产出指标：1.数量指标：建档立卡户、防返贫监测户等申请给付率≥95%。小额信贷贴息率符合LPR报价利率。贷款及时发放率≥98%。2.质量指标：项目验收合格率100%；3.时效指标：项目按期完成率100%；4.成本指标：项目成本控制≤5万元。（二）效益指标：1.经济效益指标：带动贷款村民经济增收≥1万元/年；2.可持续影响指标：项目可持续发挥效益年限=1年。（三）满意度指标：贷款村民满意度≥90%。</t>
  </si>
  <si>
    <r>
      <t>服务延伸带动</t>
    </r>
    <r>
      <rPr>
        <sz val="18"/>
        <rFont val="宋体"/>
        <charset val="134"/>
      </rPr>
      <t>：通过项目实施，解决“530”贷款的建档立卡户、防返贫监测户缺资金、贷款难、融资难的问题，有效提升“530”贷款的建档立卡户、防返贫监测户经济收入，鼓励更多群众创业增收，推动自我发展，有效带动农牧区经济发展。</t>
    </r>
  </si>
  <si>
    <t>无需办理用地等相关手续</t>
  </si>
  <si>
    <t>生产项目</t>
  </si>
  <si>
    <t>帮扶车间建设</t>
  </si>
  <si>
    <t>格尔木市帮扶车间（工坊）扩大生产补助资金</t>
  </si>
  <si>
    <t>对格尔木市已认定的农牧区帮扶车间、帮扶工坊给予奖励补助，奖补资金原则上每家帮扶车间（工坊）不超过50万元，分档分级落实资金，用于扩大再生产。</t>
  </si>
  <si>
    <t>（一）产出指标：1.数量指标：补助帮扶车间≤50万元/家；2.质量指标：补助资金兑付及时率100%；3.时效指标：项目(工程)完成及时率100%。4.项目成本控制≤100万元；（二）效益指标：1.经济效益指标：帮扶车间吸纳脱贫户人数≥4人；2.社会效益指标：惠及受益人数≥20人；3.可持续影响指标：补助年限=1年；（三）满意度指标：项目受益村和村民满意度≥95%。</t>
  </si>
  <si>
    <r>
      <rPr>
        <b/>
        <sz val="18"/>
        <rFont val="宋体"/>
        <charset val="134"/>
        <scheme val="minor"/>
      </rPr>
      <t>服务延伸带动：</t>
    </r>
    <r>
      <rPr>
        <sz val="18"/>
        <rFont val="宋体"/>
        <charset val="134"/>
        <scheme val="minor"/>
      </rPr>
      <t xml:space="preserve">在全市范围内加大对帮扶车间（工坊）帮扶力度，争取更多手工作坊、合作社、农牧场、涉农企业认定帮扶车间，积极开展帮扶工作。
</t>
    </r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直接带动4人（脱贫户）就近就业增收，月收入2000元左右，惠及20余人收益。</t>
    </r>
  </si>
  <si>
    <t>基础设施</t>
  </si>
  <si>
    <t>其它</t>
  </si>
  <si>
    <t>唐古拉山镇</t>
  </si>
  <si>
    <t>长江源村
多尔玛村
措里玛村
格日罗村
要盖村
拉智村
努日巴村</t>
  </si>
  <si>
    <t>唐古拉山镇沱沱河停车场新能源汽车充电桩项目</t>
  </si>
  <si>
    <t>沱沱河</t>
  </si>
  <si>
    <t>新建新能源充电桩15个，专用变压器1台，移动式应急救援充电车1辆，配备消防、监控等配套设施。</t>
  </si>
  <si>
    <t>（一）产出指标：1.数量指标：新能源汽车充电桩15个、专用变压器1台、消防设施配套1台、监控设施配套1台、移动式应急救援充电车1辆。2.质量指标:项目验收合格率100%; 3.时效指标: 完成时间1年，项目按期完成率100%; 4.成本指标:项目建设成本≤250万元; (二)效益指标:1.村集体经济收入≥1万元，2.社会效益指标:改善努日巴村110户317人;3.带动就业人数≥1人。 2.可持续影响指标:项目可持续发挥效益年限≥10年。(三) 满意度指标:群众满意度≥90%。</t>
  </si>
  <si>
    <r>
      <rPr>
        <b/>
        <sz val="18"/>
        <color theme="1"/>
        <rFont val="宋体"/>
        <charset val="134"/>
        <scheme val="minor"/>
      </rPr>
      <t>技术培训带动</t>
    </r>
    <r>
      <rPr>
        <sz val="18"/>
        <color theme="1"/>
        <rFont val="宋体"/>
        <charset val="134"/>
        <scheme val="minor"/>
      </rPr>
      <t xml:space="preserve">：依托充电站建设运营，组织村民开展新能源汽车充电操作、设备日常维护、消防安全等技能培训，培养村级运维管理人员。
</t>
    </r>
    <r>
      <rPr>
        <b/>
        <sz val="18"/>
        <color theme="1"/>
        <rFont val="宋体"/>
        <charset val="134"/>
        <scheme val="minor"/>
      </rPr>
      <t>订单服务带动</t>
    </r>
    <r>
      <rPr>
        <sz val="18"/>
        <color theme="1"/>
        <rFont val="宋体"/>
        <charset val="134"/>
        <scheme val="minor"/>
      </rPr>
      <t xml:space="preserve">：充电站运营方与村集体经济组织签订长期运营管理协议，充电服务收益定向归属村集体，并优先采购本地农副产品用于配套经营。
</t>
    </r>
    <r>
      <rPr>
        <b/>
        <sz val="18"/>
        <color theme="1"/>
        <rFont val="宋体"/>
        <charset val="134"/>
        <scheme val="minor"/>
      </rPr>
      <t>务工就业带动</t>
    </r>
    <r>
      <rPr>
        <sz val="18"/>
        <color theme="1"/>
        <rFont val="宋体"/>
        <charset val="134"/>
        <scheme val="minor"/>
      </rPr>
      <t xml:space="preserve">：充电站日常管理、车辆引导、保洁安保等岗位优先吸纳本村富余劳动力，预计带动务工就业不少于2人。
</t>
    </r>
    <r>
      <rPr>
        <b/>
        <sz val="18"/>
        <color theme="1"/>
        <rFont val="宋体"/>
        <charset val="134"/>
        <scheme val="minor"/>
      </rPr>
      <t>服务延伸带动</t>
    </r>
    <r>
      <rPr>
        <sz val="18"/>
        <color theme="1"/>
        <rFont val="宋体"/>
        <charset val="134"/>
        <scheme val="minor"/>
      </rPr>
      <t>：以充电站为节点，完善"充电+停车+休憩"服务功能，吸引过往新能源车辆停留消费，带动周边餐饮零售发展，持续壮大村集体经济。</t>
    </r>
  </si>
  <si>
    <t>原有基础，不涉及用地及环评等前期保障。</t>
  </si>
  <si>
    <t>养殖业基地</t>
  </si>
  <si>
    <t>格日罗村</t>
  </si>
  <si>
    <t>唐古拉山镇格日罗村母羊采购繁育项目</t>
  </si>
  <si>
    <t>采购优质健康高原藏系基础母羊300只，年龄统一在3岁以上。</t>
  </si>
  <si>
    <t>（一）产出指标：1.数量指标：采购优质健康高原藏系基础母羊300只，年龄统一在3岁以上；2.质量指标：基础母羊品种纯正、健康无疫病，检疫合格率及验收合格率100%；3.时效指标：项目按期完成率100%；4.成本指标：项目建设成本≤50万元。（二）效益指标：1.经济效益指标：基础母羊投产后年繁育羔羊≥200只，带动村集体收益≥50000元；2.社会效益指标：优化牧区畜群结构，提升高原藏系羊良种化水平，改善牧民群众生产条件；3.带动就业人数≥2人；4.可持续影响指标：种群可持续繁育发展，项目可持续发挥效益年限≥10年。（三）满意度指标：受益牧户满意度≥90%。</t>
  </si>
  <si>
    <r>
      <rPr>
        <b/>
        <sz val="18"/>
        <rFont val="宋体"/>
        <charset val="134"/>
        <scheme val="minor"/>
      </rPr>
      <t>技术培训带动</t>
    </r>
    <r>
      <rPr>
        <sz val="18"/>
        <rFont val="宋体"/>
        <charset val="134"/>
        <scheme val="minor"/>
      </rPr>
      <t xml:space="preserve">：依托项目实施，组织牧户开展高原藏系羊科学饲养、疫病防治、接羔育幼等实用技术培训，提升养殖水平。
</t>
    </r>
    <r>
      <rPr>
        <b/>
        <sz val="18"/>
        <rFont val="宋体"/>
        <charset val="134"/>
        <scheme val="minor"/>
      </rPr>
      <t>订单服务带动</t>
    </r>
    <r>
      <rPr>
        <sz val="18"/>
        <rFont val="宋体"/>
        <charset val="134"/>
        <scheme val="minor"/>
      </rPr>
      <t xml:space="preserve">：与县乡畜牧兽医机构、养殖合作社及畜产品收购企业建立协作关系，统一提供良种繁育、防疫和出栏销售服务，签订订单收购协议，稳定畜产品销路。
</t>
    </r>
    <r>
      <rPr>
        <b/>
        <sz val="18"/>
        <rFont val="宋体"/>
        <charset val="134"/>
        <scheme val="minor"/>
      </rPr>
      <t>务工就业带动</t>
    </r>
    <r>
      <rPr>
        <sz val="18"/>
        <rFont val="宋体"/>
        <charset val="134"/>
        <scheme val="minor"/>
      </rPr>
      <t xml:space="preserve">：羊群日常饲养管理、配种防疫等环节优先吸纳本村富余劳动力和脱贫户参与，预计带动务工就业2人以上。
</t>
    </r>
    <r>
      <rPr>
        <b/>
        <sz val="18"/>
        <rFont val="宋体"/>
        <charset val="134"/>
        <scheme val="minor"/>
      </rPr>
      <t>服务延伸带动</t>
    </r>
    <r>
      <rPr>
        <sz val="18"/>
        <rFont val="宋体"/>
        <charset val="134"/>
        <scheme val="minor"/>
      </rPr>
      <t>：以基础母羊投放为牵引，辐射带动周边牧户扩大良种养殖规模，形成"良种繁育—科学养殖—订单销售"产业链条，持续增加牧民经营性收入，巩固脱贫攻坚成果，助力乡村产业振兴。</t>
    </r>
  </si>
  <si>
    <t>多尔玛村
措里玛村
格日罗村
要盖村
拉智村
努日巴村</t>
  </si>
  <si>
    <t>唐古拉山镇集体养殖补短板项目</t>
  </si>
  <si>
    <t>改建</t>
  </si>
  <si>
    <t>唐古拉山镇牧区</t>
  </si>
  <si>
    <t>为6个牧业村的集体养殖基地各增设1座60平方米砖混结构动物防疫室，共6座，用于存放防疫物资。</t>
  </si>
  <si>
    <t>（一）产出指标：1.数量指标：新建60㎡动物防疫用房≥6个。2.质量指标:项目验收合格率100%。 3.时效指标:项目完工率100%。 4.成本指标:项目建设成本≤160万元。(二)效益指标:1经济效益指标：提高牛羊成活率≥20%，带动就业人数≥3人；2.社会效益指标:提高6个村209户670人村集体收入；3.可持续影响指标:项目可持续发挥效益年限≥10年。(三) 满意度指标:群众满意度&gt;98%。</t>
  </si>
  <si>
    <r>
      <rPr>
        <b/>
        <sz val="18"/>
        <rFont val="宋体"/>
        <charset val="134"/>
        <scheme val="minor"/>
      </rPr>
      <t>技术培训带动：</t>
    </r>
    <r>
      <rPr>
        <sz val="18"/>
        <rFont val="宋体"/>
        <charset val="134"/>
        <scheme val="minor"/>
      </rPr>
      <t xml:space="preserve">常态化防疫培训， “点对点”指导：组建技术小队，针对养殖大户、脱贫户提供上门指导。
</t>
    </r>
    <r>
      <rPr>
        <b/>
        <sz val="18"/>
        <rFont val="宋体"/>
        <charset val="134"/>
        <scheme val="minor"/>
      </rPr>
      <t>订单收购带动：</t>
    </r>
    <r>
      <rPr>
        <sz val="18"/>
        <rFont val="宋体"/>
        <charset val="134"/>
        <scheme val="minor"/>
      </rPr>
      <t xml:space="preserve">依托防疫用房为周边合作社提供集中检疫服务，优先收购合作社统一组织的达标畜禽，带动合作社规范发展。
</t>
    </r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 xml:space="preserve">临时用工保障：在疫病高发期、疫苗接种旺季，增设临时消杀、样品收集等岗位。
</t>
    </r>
    <r>
      <rPr>
        <b/>
        <sz val="18"/>
        <rFont val="宋体"/>
        <charset val="134"/>
        <scheme val="minor"/>
      </rPr>
      <t>服务延伸带动：</t>
    </r>
    <r>
      <rPr>
        <sz val="18"/>
        <rFont val="宋体"/>
        <charset val="134"/>
        <scheme val="minor"/>
      </rPr>
      <t>降低养殖经营成本，依托防疫用房为养殖户提供畜禽免费检疫、疫病监测服务，定期免费发放消毒药剂、防疫手册。</t>
    </r>
  </si>
  <si>
    <t>利用现有养殖基地建设用地，无需新增用地，建设条件成熟。</t>
  </si>
  <si>
    <t/>
  </si>
  <si>
    <t>种植业基地</t>
  </si>
  <si>
    <t>大格勒乡</t>
  </si>
  <si>
    <t>查那村</t>
  </si>
  <si>
    <t>大格勒乡查那村
枸杞种植基地建设项目</t>
  </si>
  <si>
    <t>对查那村约100亩集体土地进行平整，栽植枸杞苗木4万余株，施用二胺20吨、尿素15吨、有机肥40吨开展土壤改良，并采购枸杞打药机1台、拖拉机1台与旋耕机2台。</t>
  </si>
  <si>
    <t>（一）产出指标：数量指标 1.种植枸杞面积≥100亩；质量指标 验收合格率100%；时效指标 当年完成率100%；成本指标 项目总投资≤150万元。（二）效益指标：经济效益：三年后增加村集体经济收入≥3万；（三）满意度指标：服务对象满意度指标 群众满意度≥90%。</t>
  </si>
  <si>
    <r>
      <rPr>
        <b/>
        <sz val="18"/>
        <color theme="1"/>
        <rFont val="宋体"/>
        <charset val="134"/>
      </rPr>
      <t>生产创业带动：</t>
    </r>
    <r>
      <rPr>
        <sz val="18"/>
        <color theme="1"/>
        <rFont val="宋体"/>
        <charset val="134"/>
      </rPr>
      <t xml:space="preserve">通过建设枸杞种植基地，带动大格勒乡枸杞产业发展和群众增收。
</t>
    </r>
    <r>
      <rPr>
        <b/>
        <sz val="18"/>
        <color theme="1"/>
        <rFont val="宋体"/>
        <charset val="134"/>
      </rPr>
      <t>资产收益带动：</t>
    </r>
    <r>
      <rPr>
        <sz val="18"/>
        <color theme="1"/>
        <rFont val="宋体"/>
        <charset val="134"/>
      </rPr>
      <t xml:space="preserve">通过新建枸杞种植基地，带动大格勒乡枸杞产业发展，促进村集体经济不断发展壮大。
</t>
    </r>
    <r>
      <rPr>
        <b/>
        <sz val="18"/>
        <color theme="1"/>
        <rFont val="宋体"/>
        <charset val="134"/>
      </rPr>
      <t>务工就业带动：</t>
    </r>
    <r>
      <rPr>
        <sz val="18"/>
        <color theme="1"/>
        <rFont val="宋体"/>
        <charset val="134"/>
      </rPr>
      <t>通过项目建设，开发就业岗位，优先吸纳项目村经济上较为薄弱户人员务工，增加经济收入及收入渠道。</t>
    </r>
  </si>
  <si>
    <t>郭勒木德镇</t>
  </si>
  <si>
    <t>渔水河村</t>
  </si>
  <si>
    <t>郭勒木德镇渔水河村草蓄棚建设项目</t>
  </si>
  <si>
    <t>新建渔水河村钢结构蓄棚22座，钢结构草棚22座（每座80平方米）。</t>
  </si>
  <si>
    <t>（一）产出指标：1.数量指标：新建钢结构蓄棚≥22座，钢结构草棚≥22座；2.质量指标：项目（工程）验收合格率100%；3.时效指标：项目完成及时率100%；4.成本指标：项目成本控制≤260万元；（二）效益指标：1.经济效益指标：每户增加收入≥10000元/年；2.社会效益指标：项目受益户数≥22户；3.可持续影响指标：工程设计使用年限≥5年。（三）满意度指标：受益村民满意度≥95%。</t>
  </si>
  <si>
    <r>
      <rPr>
        <b/>
        <sz val="18"/>
        <rFont val="宋体"/>
        <charset val="134"/>
      </rPr>
      <t>资产收益带动：</t>
    </r>
    <r>
      <rPr>
        <sz val="18"/>
        <rFont val="宋体"/>
        <charset val="134"/>
      </rPr>
      <t xml:space="preserve">该项目的实施降低农牧民养殖成本，进一步提高农牧民经济收入水平，每户增加收入10000元/年
</t>
    </r>
    <r>
      <rPr>
        <b/>
        <sz val="18"/>
        <rFont val="宋体"/>
        <charset val="134"/>
      </rPr>
      <t>务工就业带动：</t>
    </r>
    <r>
      <rPr>
        <sz val="18"/>
        <rFont val="宋体"/>
        <charset val="134"/>
      </rPr>
      <t>优先吸纳脱贫户和监测对象短期务工,拓展农牧民群众就近就地务工渠道和收入来源；</t>
    </r>
    <r>
      <rPr>
        <b/>
        <sz val="18"/>
        <rFont val="宋体"/>
        <charset val="134"/>
      </rPr>
      <t xml:space="preserve">
服务延伸带动：</t>
    </r>
    <r>
      <rPr>
        <sz val="18"/>
        <rFont val="宋体"/>
        <charset val="134"/>
      </rPr>
      <t>该项目的建成提高养殖户生产条件，增加牧户冬季抵御风雪能力。</t>
    </r>
  </si>
  <si>
    <t>秀沟村</t>
  </si>
  <si>
    <t>郭勒木德镇秀沟村草蓄棚建设项目</t>
  </si>
  <si>
    <t>新建秀沟村钢结构蓄棚63座，钢结构草棚63座（每座80平方米）。</t>
  </si>
  <si>
    <t>（一）产出指标：1.数量指标：新建钢结构蓄棚≥63座，钢结构草棚≥63座；2.质量指标：项目（工程）验收合格率100%；3.时效指标：项目完成及时率100%；4.成本指标：项目成本控制≤695万元；（二）效益指标：1.经济效益指标：每户增加收入≥10000元/年；2.社会效益指标：项目受益户数≥63户；3.可持续影响指标：工程设计使用年限≥5年。（三）满意度指标：受益村民满意度≥95%。</t>
  </si>
  <si>
    <r>
      <rPr>
        <b/>
        <sz val="18"/>
        <rFont val="宋体"/>
        <charset val="134"/>
        <scheme val="minor"/>
      </rPr>
      <t>资产收益带动：</t>
    </r>
    <r>
      <rPr>
        <sz val="18"/>
        <rFont val="宋体"/>
        <charset val="134"/>
        <scheme val="minor"/>
      </rPr>
      <t>该项目的实施降低农牧民养殖成本，进一步提高农牧民经济收入水平，每户增加收入10000元/年</t>
    </r>
    <r>
      <rPr>
        <b/>
        <sz val="18"/>
        <rFont val="宋体"/>
        <charset val="134"/>
        <scheme val="minor"/>
      </rPr>
      <t xml:space="preserve">
务工就业带动：</t>
    </r>
    <r>
      <rPr>
        <sz val="18"/>
        <rFont val="宋体"/>
        <charset val="134"/>
        <scheme val="minor"/>
      </rPr>
      <t>优先吸纳脱贫户和监测对象短期务工,拓展农牧民群众就近就地务工渠道和收入来源；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该项目的建成提高养殖户生产条件，增加牧户冬季抵御风雪能力。</t>
    </r>
  </si>
  <si>
    <t>阿拉尔村</t>
  </si>
  <si>
    <t>郭勒木德镇阿拉尔村草蓄棚建设项目</t>
  </si>
  <si>
    <t>新建阿拉尔村钢结构蓄棚48座，钢结构草棚48座（每座80平方米）。</t>
  </si>
  <si>
    <t>（一）产出指标：1.数量指标：新建钢结构蓄棚≥48座，钢结构草棚≥48座；2.质量指标：项目（工程）验收合格率100%；3.时效指标：项目完成及时率100%；4.成本指标：项目成本控制≤530万元；（二）效益指标：1.经济效益指标：每户增加收入≥10000元/年；2.社会效益指标：项目受益户数≥48户；3.可持续影响指标：工程设计使用年限≥5年。（三）满意度指标：受益村民满意度≥95%。</t>
  </si>
  <si>
    <r>
      <rPr>
        <b/>
        <sz val="18"/>
        <color theme="1"/>
        <rFont val="宋体"/>
        <charset val="134"/>
        <scheme val="minor"/>
      </rPr>
      <t>资产收益带动：</t>
    </r>
    <r>
      <rPr>
        <sz val="18"/>
        <color theme="1"/>
        <rFont val="宋体"/>
        <charset val="134"/>
        <scheme val="minor"/>
      </rPr>
      <t>该项目的实施降低农牧民养殖成本，进一步提高农牧民经济收入水平，每户增加收入10000元/年</t>
    </r>
    <r>
      <rPr>
        <b/>
        <sz val="18"/>
        <color theme="1"/>
        <rFont val="宋体"/>
        <charset val="134"/>
        <scheme val="minor"/>
      </rPr>
      <t xml:space="preserve">
务工就业带动：</t>
    </r>
    <r>
      <rPr>
        <sz val="18"/>
        <color theme="1"/>
        <rFont val="宋体"/>
        <charset val="134"/>
        <scheme val="minor"/>
      </rPr>
      <t>优先吸纳脱贫户和监测对象短期务工,拓展农牧民群众就近就地务工渠道和收入来源；</t>
    </r>
    <r>
      <rPr>
        <b/>
        <sz val="18"/>
        <color theme="1"/>
        <rFont val="宋体"/>
        <charset val="134"/>
        <scheme val="minor"/>
      </rPr>
      <t xml:space="preserve">
服务延伸带动：</t>
    </r>
    <r>
      <rPr>
        <sz val="18"/>
        <color theme="1"/>
        <rFont val="宋体"/>
        <charset val="134"/>
        <scheme val="minor"/>
      </rPr>
      <t>该项目的建成提高养殖户生产条件，增加牧户冬季抵御风雪能力。</t>
    </r>
  </si>
  <si>
    <t>清水河村</t>
  </si>
  <si>
    <t>郭勒木德镇清水河村集中养殖产业建设项目</t>
  </si>
  <si>
    <t>长江源村</t>
  </si>
  <si>
    <t>新建清水河村钢结构养殖棚3座，占地2000平方米。</t>
  </si>
  <si>
    <t>（一）产出指标：1.数量指标：新建养殖棚≥3座2.质量指标：项目（工程）验收合格率100%；3.时效指标：项目完成及时率100%；4.成本指标：项目成本控制≤500万元；（二）效益指标：1.经济效益指标：增加村集体收入≥10000元/年；2.社会效益指标：项目受益户数≥28户；3.可持续影响指标：工程设计使用年限≥5年。（三）满意度指标：受益村民满意度≥95%。</t>
  </si>
  <si>
    <r>
      <rPr>
        <b/>
        <sz val="18"/>
        <rFont val="宋体"/>
        <charset val="134"/>
        <scheme val="minor"/>
      </rPr>
      <t>资产收益带动：</t>
    </r>
    <r>
      <rPr>
        <sz val="18"/>
        <rFont val="宋体"/>
        <charset val="134"/>
        <scheme val="minor"/>
      </rPr>
      <t>该项目的实施降低农牧民养殖成本，进一步提高村集体收入平，每户增加收入50000元/年</t>
    </r>
    <r>
      <rPr>
        <b/>
        <sz val="18"/>
        <rFont val="宋体"/>
        <charset val="134"/>
        <scheme val="minor"/>
      </rPr>
      <t xml:space="preserve">
务工就业带动：</t>
    </r>
    <r>
      <rPr>
        <sz val="18"/>
        <rFont val="宋体"/>
        <charset val="134"/>
        <scheme val="minor"/>
      </rPr>
      <t>优先吸纳脱贫户和监测对象短期务工,拓展农牧民群众就近就地务工渠道和收入来源；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该项目的建成提高养殖户生产条件，增加牧户牛羊肉深加工及存储能力，从而提高村级体收入。</t>
    </r>
  </si>
  <si>
    <t>光伏电站建设</t>
  </si>
  <si>
    <t>格尔木光伏发电工业园2.5MW光伏建设项目</t>
  </si>
  <si>
    <t>格尔木市光伏园区</t>
  </si>
  <si>
    <t>工程总装机容量为2.5MW，选用630Wp单晶硅组件共3968块，通过8台320kW逆变器（SG320HX）将直流电转换为交流电，逆变器输出电压为交流800V。逆变器所输出交流电再通过4台630kVA光伏箱变升压到10kV，最终通过1回出线接至用户配电房10kVⅡ段母线（具体并网方案以接入系统设计及电网公司接入批复文件为准）。</t>
  </si>
  <si>
    <t>（一）产出指标：1.数量指标：总装机容量2.5MW，项目年均发电量可达399.60万kWh。2.质量指标：工程及设备验收合格率100%；3.时效指标：项目按期完成率100%；4.成本指标：项目总投≤800万元；（二）效益指标：1.经济效益指标：带动务工人数≥3人；（三）满意度指标：项目受益村民满意度≥90%。</t>
  </si>
  <si>
    <r>
      <rPr>
        <b/>
        <sz val="18"/>
        <color theme="1"/>
        <rFont val="宋体"/>
        <charset val="134"/>
      </rPr>
      <t>务工就业带动：</t>
    </r>
    <r>
      <rPr>
        <sz val="18"/>
        <color theme="1"/>
        <rFont val="宋体"/>
        <charset val="134"/>
      </rPr>
      <t xml:space="preserve">项目施工建设阶段，优先吸纳格尔木本地农牧民参与场地平整、基础施工、支架安装等工作，就地提供劳务岗位，让群众获取劳务报酬，拓宽农牧民短期增收渠道。
</t>
    </r>
    <r>
      <rPr>
        <b/>
        <sz val="18"/>
        <color theme="1"/>
        <rFont val="宋体"/>
        <charset val="134"/>
      </rPr>
      <t>生产创业带动：</t>
    </r>
    <r>
      <rPr>
        <sz val="18"/>
        <color theme="1"/>
        <rFont val="宋体"/>
        <charset val="134"/>
      </rPr>
      <t xml:space="preserve">项目建成投运后，电站发电收益纳入村集体统一管理，收益资金按制度统筹使用，重点向脱贫户、防止返贫监测户等重点群体倾斜，开展帮扶救助；同时资金用于村级公共设施维护、民生保障等公益事业，并预留部分资金用于本村产业持续发展。
</t>
    </r>
    <r>
      <rPr>
        <b/>
        <sz val="18"/>
        <color theme="1"/>
        <rFont val="宋体"/>
        <charset val="134"/>
      </rPr>
      <t>技术培训带动：</t>
    </r>
    <r>
      <rPr>
        <sz val="18"/>
        <color theme="1"/>
        <rFont val="宋体"/>
        <charset val="134"/>
      </rPr>
      <t>在电站长期运维阶段，优先聘用本地农牧民从事光伏组件清洗、设备日常巡检等运维工作，同步组织新能源基础技能培训，提升本地群众就业能力，实现稳定就业。</t>
    </r>
  </si>
  <si>
    <t>光伏电站维修</t>
  </si>
  <si>
    <t>格尔木市“十三五”1.6MW村级光伏扶贫老旧电站维修项目</t>
  </si>
  <si>
    <t>维修改造</t>
  </si>
  <si>
    <t>1.全面排查整治电站电气设备、土建设施存在的各类安全隐患，系统性修复老化、故障设备，整改破损构筑物，全面恢复电站设计额定发电能力，稳定村级光伏扶贫发电收益，实现扶贫固定资产保值增值。
2.1.6MWp太阳能光伏组件更新更换及局部支架改造，31台50kw逆变器更新更换及通讯改造，搭建标准化现场备品备件储备体系，大幅缩短设备故障停机抢修时长，最大限度降低发电量损耗，全面提升电站应急运维保障能力。
3.全面完成场区防护围栏翻新修缮、10kV预制舱房屋防水、防腐、密封及配套设施提质整改，适配格尔木高原风沙、盐渍腐蚀、低温冻融的特殊气候环境，满足电站长期安全运维、场区安防防护的标准化使用要求。</t>
  </si>
  <si>
    <t>（一）产出指标：1.数量指标:1.6MWp太阳能光伏组件更新=1项，50kw逆变器更新更换及通讯改造≥31台，围栏翻新修缮、10kV预制舱房屋防水、防腐、密封及配套设施提质整改=1项。2.质量指标：工程及设备验收合格率100%；3.时效指标：项目按期完成率100%；4.成本指标：项目总投≤356万元；（二）效益指标：1.经济效益指标：带动务工人数≥3人；（三）满意度指标：项目受益村民满意度≥90%。</t>
  </si>
  <si>
    <r>
      <rPr>
        <b/>
        <sz val="18"/>
        <rFont val="宋体"/>
        <charset val="134"/>
        <scheme val="minor"/>
      </rPr>
      <t>其他收益带动：</t>
    </r>
    <r>
      <rPr>
        <sz val="18"/>
        <rFont val="宋体"/>
        <charset val="134"/>
        <scheme val="minor"/>
      </rPr>
      <t>通过本项目的实施，解决了格尔木市扶贫光伏项目发电量损失，发挥对格尔木市地区贫困村村民进行持续性精准扶贫的目标，持续服务光伏扶贫项目计划。</t>
    </r>
  </si>
  <si>
    <t>林草基地建设</t>
  </si>
  <si>
    <t>格尔木市2027年中央财政常态化帮扶资金欠发达国有林场巩固提升任务项目</t>
  </si>
  <si>
    <t>中心苗圃</t>
  </si>
  <si>
    <t>市林草站</t>
  </si>
  <si>
    <t>项目规划清理苗圃内已出圃完剩余不适宜造林的残次苗木面积40.52亩，完成新育苗34.81亩（其中总调查面积41.37亩，总种植面积34.81亩，总调查面积41.37亩中除去道路1.18亩，水渠1.24亩，田埂4.14亩（按调查面积的10%计算）），配套建设灌溉渠道1638米，苗圃周边围栏建设950米，大门1处。其中2027年主要完成整地和基础设施工作，2028年完成苗木繁育和抚育管理。</t>
  </si>
  <si>
    <t>国有林场</t>
  </si>
  <si>
    <t>（一）产出指标：1.数量指标：建设林地清理面积40.52亩，完成新育苗34.81亩，配套建设灌溉渠道系统1638米，围栏建设950米，大门1处，苗圃周边绿化800株。2.质量指标：工程及设备验收合格率100%；3.时效指标：项目按期完成率100%；4.成本指标：项目总投≤81万元；（二）效益指标：1.经济效益指标：带动务工人数≥3人；2.社会效益指标：提升绿化面积改善乡镇环境；（三）满意度指标：项目受益村民满意度≥90%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</si>
  <si>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在项目实施期间，可适当雇佣务工人员进行项目施工，增加经济收入及收入渠道。</t>
    </r>
  </si>
  <si>
    <t>不涉及用地及环评等前期保障。</t>
  </si>
  <si>
    <t>项目分两个年度建设，第一年工程直接费申请2027年中央财政常态化帮扶资金（欠发达国有林场巩固提升任务）81.13万元，第二年工程直接费申请2028年中中央财政常态化帮扶资金（欠发达国有林场巩固提升任务）39.67万元</t>
  </si>
  <si>
    <t>乌图美仁乡</t>
  </si>
  <si>
    <t>察汗乌苏村</t>
  </si>
  <si>
    <r>
      <rPr>
        <sz val="18"/>
        <rFont val="宋体"/>
        <charset val="0"/>
        <scheme val="minor"/>
      </rPr>
      <t>2027</t>
    </r>
    <r>
      <rPr>
        <sz val="18"/>
        <rFont val="宋体"/>
        <charset val="134"/>
        <scheme val="minor"/>
      </rPr>
      <t>年乌图美仁乡察汗乌苏村集体养殖基地建设项目</t>
    </r>
  </si>
  <si>
    <t>新建中等规模村级集体养殖基地，包含标准化暖棚羊圈5栋，总面积2500平方每栋500平，内设饲养圈、草料间、喂料槽、1000个保育栏，配套4000平运动羊圈，20平病羊隔离圈；新建标准化暖棚牛舍2栋总面积1000平，每栋500平，内设饲养圈、草料间、喂料槽、200个保育栏，配套2000平运动牛圈，60平病牛隔离圈。新建专用挤牛奶车间1间400平，配套安装标准化挤奶设备50套，独立设置曲拉、酥油加工生产车间1间400平，购置结合传统工艺简易标准化设备50套；配套建设草料棚2栋，总面积400平，每栋200平。饲料棚1栋200平，深水井2眼及配套光伏供水系统；全场配套防疫值班室、青贮窖、粪污发酵区及厂区道路、防冻水电、安防监控设施；</t>
  </si>
  <si>
    <t>（一）产出指标：1.数量指标：新建标准化暖阳棚≥5栋、新建标准化暖牛棚≥2栋、新建400平挤奶车间≥1间、新建深水井≥2座配附属配套设施。2.项目（工程）验收合格率100%；3.时效指标：项目（工程）按期完成率100%；4.成本指标：项目成本控制≤330万元；（二）效益指标：1.经济效益指标：带动务工人数≥4人/2.村集体年增收≥10万元；2.社会效益指标：项目受益户数≥18户；2.可持续影响指标：持续使用年限≥5年；（三）满意度指标：项目受益村和村民满意度≥95%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</si>
  <si>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项目建设阶段优先聘用本地农牧民参与土建、场地整理、设备辅助安装等劳务，带动群众就地务工获取劳务收入。</t>
    </r>
    <r>
      <rPr>
        <b/>
        <sz val="18"/>
        <rFont val="宋体"/>
        <charset val="134"/>
        <scheme val="minor"/>
      </rPr>
      <t xml:space="preserve">
生产创业带动：</t>
    </r>
    <r>
      <rPr>
        <sz val="18"/>
        <rFont val="宋体"/>
        <charset val="134"/>
        <scheme val="minor"/>
      </rPr>
      <t>建成标准化牛羊养殖基地，开展牛羊代养寄养，带动牧户参与产业发展；配套挤奶、曲拉酥油加工车间，延伸畜牧产业链，提高畜产品附加值。</t>
    </r>
    <r>
      <rPr>
        <b/>
        <sz val="18"/>
        <rFont val="宋体"/>
        <charset val="134"/>
        <scheme val="minor"/>
      </rPr>
      <t xml:space="preserve">
资产收益带动：</t>
    </r>
    <r>
      <rPr>
        <sz val="18"/>
        <rFont val="宋体"/>
        <charset val="134"/>
        <scheme val="minor"/>
      </rPr>
      <t>壮大村集体经济，通过产业收益分红、务工、代养等方式，带动农牧民稳定增收。</t>
    </r>
    <r>
      <rPr>
        <b/>
        <sz val="18"/>
        <rFont val="宋体"/>
        <charset val="134"/>
        <scheme val="minor"/>
      </rPr>
      <t xml:space="preserve">
技术服务带动：</t>
    </r>
    <r>
      <rPr>
        <sz val="18"/>
        <rFont val="宋体"/>
        <charset val="134"/>
        <scheme val="minor"/>
      </rPr>
      <t>基地提供标准化养殖、疫病防控技术指导，引导牧民改进养殖方式，降低养殖生产风险。</t>
    </r>
  </si>
  <si>
    <t>项目建成后由村集体运营，购置400-600只母羊，春季集中供养牧户出栏羊羔400只，秋季集中出栏出售，购买300只母牛，40只公牛，春季集中供养牧户出栏小牛犊60只，秋季集中出栏出售。</t>
  </si>
  <si>
    <t>加工流通项目</t>
  </si>
  <si>
    <t>市场建设和农村物流</t>
  </si>
  <si>
    <t>俄日腾村</t>
  </si>
  <si>
    <t>2027年乌图美仁乡俄日腾村沿路经济产业发展建设项目</t>
  </si>
  <si>
    <t>乌图美仁乡俄日腾村综合便民驿站项目建设农副产品展销区、民族特色餐饮区、洗浴理发综合区等商业一体化综合便民驿站，增加集体收入。</t>
  </si>
  <si>
    <t>（一）产出指标：1.数量指标：新建综合便民驿站≥1座，配套停车场、水、电及其他附属配套设施；2.项目（工程）验收合格率100%；3.时效指标：项目完成时间2027年11月前；4.成本指标：项目成本控制≤980万元；（二）效益指标：1.经济效益指标：带动务工人数≥10人：2.村集体年增收≥20万元；2.社会效益指标：项目受益户数≥18户；2.可持续影响指标：持续使用年限≥10年；（三）满意度指标：项目受益村和村民满意度≥95%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</si>
  <si>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项目建设阶段优先聘用本地农牧民参与土建、场地硬化、管线施工、设备辅助安装等工作，带动群众就地务工获取劳务收入，驿站运营阶段优先吸纳本村农牧民从事餐饮、商超、保洁、维修、服务等岗位，拓宽群众就业增收路径。</t>
    </r>
    <r>
      <rPr>
        <b/>
        <sz val="18"/>
        <rFont val="宋体"/>
        <charset val="134"/>
        <scheme val="minor"/>
      </rPr>
      <t xml:space="preserve">
资产收益带动：</t>
    </r>
    <r>
      <rPr>
        <sz val="18"/>
        <rFont val="宋体"/>
        <charset val="134"/>
        <scheme val="minor"/>
      </rPr>
      <t>驿站一层经营性商铺、二层驿站客房对外租赁运营，增加村集体经营性收入，集体收益用于村内公益事业。</t>
    </r>
    <r>
      <rPr>
        <b/>
        <sz val="18"/>
        <rFont val="宋体"/>
        <charset val="134"/>
        <scheme val="minor"/>
      </rPr>
      <t xml:space="preserve">
订单收购带动：</t>
    </r>
    <r>
      <rPr>
        <sz val="18"/>
        <rFont val="宋体"/>
        <charset val="134"/>
        <scheme val="minor"/>
      </rPr>
      <t>设置农副产品展销间，搭建本地农畜产品展示销售平台，帮助农牧民拓宽特色产品销售渠道。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提供洗浴理发、车辆维修、停车充电、公共卫生间等便民服务，方便牧民生产生活及过往司乘出行，完善乡村综合服务功能。完善牧区综合服务配套，助力乡村文旅发展，提升村民获得感，实现经营性收益与公益服务协同发展。</t>
    </r>
  </si>
  <si>
    <t>项目建成后由村集体负责运营,对外租赁产生收益，预计收益</t>
  </si>
  <si>
    <t>产业服务
支撑项目</t>
  </si>
  <si>
    <t>农业社会化服务</t>
  </si>
  <si>
    <t>俄日腾村
那棱格勒村</t>
  </si>
  <si>
    <t>2027年乌图美仁乡俄日腾村、那棱格勒村村集体经济发展项目</t>
  </si>
  <si>
    <t>建设内容及规模：俄日腾村购置20吨级高原型高配履带式挖掘机1台，设备适配牧区高寒复杂地形，满足村级道路养护、场地平整、土建开挖、沟渠清理等施工作业需求。设备优先保障村内公益基础设施建设，闲置时段对外租赁运营，拓宽村集体收入来源。
那棱格勒村购置装载机1台，用于村内道路平整、草场清理、沟渠修缮等集体公益性作业，提升村级基础设施管护能力。购置翻斗车大、小（渣土车）各一台（共计2台）。</t>
  </si>
  <si>
    <t>（一）产出指标：1.数量指标：采购20吨级高原型高配履带式挖掘机≥1台、采购装载机≥1台、采购翻斗车≥1台；2.质量指标：项目(工程)验收合格率100%；3.时效指标：项目(工程)完成及时率100%。4.成本指标：项目成本控制≤220万元。（二）效益指标：1.经济效益指标：受益人口数≥2人、村集体年增收≥5万元；2.社会效益指标：受益人数25户85人；3.可持续影响指标：工程设计使用年限≥5年。（三）满意度指标：项目受益村和村民满意度≥95%</t>
  </si>
  <si>
    <r>
      <rPr>
        <b/>
        <sz val="18"/>
        <rFont val="宋体"/>
        <charset val="0"/>
        <scheme val="minor"/>
      </rPr>
      <t>务工就业带动：</t>
    </r>
    <r>
      <rPr>
        <sz val="18"/>
        <rFont val="宋体"/>
        <charset val="0"/>
        <scheme val="minor"/>
      </rPr>
      <t>设备开展村内施工作业时，优先聘用本地农牧民担任操作员、辅助作业人员，带动群众就地务工获取劳务收入。</t>
    </r>
    <r>
      <rPr>
        <b/>
        <sz val="18"/>
        <rFont val="宋体"/>
        <charset val="0"/>
        <scheme val="minor"/>
      </rPr>
      <t xml:space="preserve">
资产收益带动：</t>
    </r>
    <r>
      <rPr>
        <sz val="18"/>
        <rFont val="宋体"/>
        <charset val="0"/>
        <scheme val="minor"/>
      </rPr>
      <t>设备闲置时段对外租赁运营，增加村集体经营性收入，收益用于村内公益事业及民生建设。</t>
    </r>
    <r>
      <rPr>
        <b/>
        <sz val="18"/>
        <rFont val="宋体"/>
        <charset val="0"/>
        <scheme val="minor"/>
      </rPr>
      <t xml:space="preserve">
服务服务延伸带动：</t>
    </r>
    <r>
      <rPr>
        <sz val="18"/>
        <rFont val="宋体"/>
        <charset val="0"/>
        <scheme val="minor"/>
      </rPr>
      <t>满足村级道路养护、场地平整、沟渠清理等作业需求，提升村内公益项目自主实施能力，降低工程建设成本，助力人居环境整治、牧业生产保障。</t>
    </r>
  </si>
  <si>
    <t>项目建成后由村集体负责运营,对外租赁，计划租给村内矿山企业，同时进行村级道路养护、场地平整、土建开挖、沟渠清理等集体公益作业。</t>
  </si>
  <si>
    <t>那棱格勒村</t>
  </si>
  <si>
    <t>2027年那棱格勒村柴达木黄牛养殖项目</t>
  </si>
  <si>
    <t>购买柴达木黄牛生产母牛50头、种公牛5头，购买饲草料、疫苗。</t>
  </si>
  <si>
    <t>（一）产出指标：1.数量指标：采购生产母牛≥50头、采购种公牛≥5头；2.质量指标：项目(工程)验收合格率100%；3.时效指标：项目(工程)完成及时率100%。4.成本指标：项目成本控制≤100万元。（二）效益指标：1.经济效益指标：受益人口数≥2人、村集体年增收≥5万元；2.社会效益指标：受益人数25户85人；3.可持续影响指标：使用年限≥5年。（三）满意度指标：项目受益村和村民满意度≥95%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</si>
  <si>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项目养殖管护阶段优先聘用本地农牧民参与饲喂、防疫、圈舍管护等工作，带动群众就地务工增收。</t>
    </r>
    <r>
      <rPr>
        <b/>
        <sz val="18"/>
        <rFont val="宋体"/>
        <charset val="134"/>
        <scheme val="minor"/>
      </rPr>
      <t xml:space="preserve">
生产创业带动：</t>
    </r>
    <r>
      <rPr>
        <sz val="18"/>
        <rFont val="宋体"/>
        <charset val="134"/>
        <scheme val="minor"/>
      </rPr>
      <t>引进优良种公牛、生产母牛，改良肉牛种群，提升繁育能力，壮大村集体肉牛养殖产业。通过犊牛繁育、肉牛出栏增加村集体经营性收入，收益用于村内民生及公益事业。</t>
    </r>
    <r>
      <rPr>
        <b/>
        <sz val="18"/>
        <rFont val="宋体"/>
        <charset val="134"/>
        <scheme val="minor"/>
      </rPr>
      <t xml:space="preserve">
技术培训带动：</t>
    </r>
    <r>
      <rPr>
        <sz val="18"/>
        <rFont val="宋体"/>
        <charset val="134"/>
        <scheme val="minor"/>
      </rPr>
      <t>发挥良种示范效应，引导周边牧户改良畜群，推广科学养殖模式，提升牧户养殖效益。夯实村级畜牧产业基础，推动传统畜牧业转型升级，惠及当地农牧民。</t>
    </r>
  </si>
  <si>
    <t>黄牛资产归村集体管理，承包给牧户，落实专人负责饲养、防疫管护；运营成本主要为饲草、防疫、人工费用，支出从产业收益列支，收支按时公示，实现可持续经营。</t>
  </si>
  <si>
    <t>产地初加工和精深加工</t>
  </si>
  <si>
    <t>格尔木市河东枸杞烘干厂改造提升项目</t>
  </si>
  <si>
    <t>农垦集团</t>
  </si>
  <si>
    <t>新建1500平方米的钢结构枸杞烘干厂房1座，购置烘干量30吨/天的枸杞烘干线1条，新建消防水池1座，地面硬化2500平方米，配套建设水电暖等。</t>
  </si>
  <si>
    <t>（一）产出指标：1.数量指标：新建枸杞烘干厂房1500㎡1座，购置枸杞烘干生产线1条，配套建设水电暖、道路、地坪等附属设施设备；2.质量指标：项目验收合格率100%；3.时效指标：项目按期完成率100%；4.成本指标：项目建设成本≤780万元。（二）效益指标：1.经济效益指标：提升枸杞烘干加工能力，带动农户增产增收；2.社会效益指标：改善枸杞加工条件，惠及周边种植户，带动就业人数≥3人；3.可持续影响指标：项目可持续发挥效益年限≥3年。（三）满意度指标：受益农户满意度≥90%。</t>
  </si>
  <si>
    <r>
      <rPr>
        <b/>
        <sz val="18"/>
        <rFont val="宋体"/>
        <charset val="134"/>
      </rPr>
      <t>订单服务带动：</t>
    </r>
    <r>
      <rPr>
        <sz val="18"/>
        <rFont val="宋体"/>
        <charset val="134"/>
      </rPr>
      <t>烘干厂优先收购周边农户鲜枸杞进行烘干加工，稳定销路、提升收购价格，保障农户收益；</t>
    </r>
    <r>
      <rPr>
        <b/>
        <sz val="18"/>
        <rFont val="宋体"/>
        <charset val="134"/>
      </rPr>
      <t xml:space="preserve">
务工就业带动：</t>
    </r>
    <r>
      <rPr>
        <sz val="18"/>
        <rFont val="宋体"/>
        <charset val="134"/>
      </rPr>
      <t>烘干加工、设备操作、仓储管理等岗位优先吸纳本辖区富余劳动力和脱贫户就近就业；</t>
    </r>
    <r>
      <rPr>
        <b/>
        <sz val="18"/>
        <rFont val="宋体"/>
        <charset val="134"/>
      </rPr>
      <t xml:space="preserve">
服务延伸带动：</t>
    </r>
    <r>
      <rPr>
        <sz val="18"/>
        <rFont val="宋体"/>
        <charset val="134"/>
      </rPr>
      <t>提升烘干能力和品质、增强产品市场竞争力，辐射带动周边枸杞产业提质增效；</t>
    </r>
    <r>
      <rPr>
        <b/>
        <sz val="18"/>
        <rFont val="宋体"/>
        <charset val="134"/>
      </rPr>
      <t xml:space="preserve">
技术培训带动：</t>
    </r>
    <r>
      <rPr>
        <sz val="18"/>
        <rFont val="宋体"/>
        <charset val="134"/>
      </rPr>
      <t>组织务工人员开展枸杞烘干加工、设备操作等技能培训。</t>
    </r>
  </si>
  <si>
    <t>枸杞育苗基地建设项目（二期）</t>
  </si>
  <si>
    <t>平整现有土地300亩，对其进行深翻改良，培育种苗100万株，新建蓄水池1座，建设灌溉系统、电力设施各一套，看护房2间等。</t>
  </si>
  <si>
    <t>（一）产出指标：1. 数量指标：土地平整300亩，土地深翻改良300亩，培育种苗100万株，新建蓄水池1座，建设灌溉系统、电力设施各一套，看护房2间等；2. 质量指标：项目验收合格率 100%；3. 时效指标：项目按期完成率 100%；4. 成本指标：项目建设成本≤750万元。（二）效益指标：1. 经济效益指标：培育枸杞优良种苗，提升枸杞种植产量品质，带动种植户提产增效；2. 社会效益指标：打造农旅融合示范点，惠及全市枸杞种植户，带动就业人数≥3 人；3. 可持续影响指标：项目可持续发挥效益年限≥3 年。（三）满意度指标：受益枸杞种植户满意度≥90%</t>
  </si>
  <si>
    <r>
      <rPr>
        <b/>
        <sz val="18"/>
        <rFont val="宋体"/>
        <charset val="134"/>
      </rPr>
      <t>技术培训带动：</t>
    </r>
    <r>
      <rPr>
        <sz val="18"/>
        <rFont val="宋体"/>
        <charset val="134"/>
      </rPr>
      <t>依托枸杞育苗示范基地，组织种植户开展枸杞新品种种植、良种管护等技术培训，提升农户种植技术水平；</t>
    </r>
    <r>
      <rPr>
        <b/>
        <sz val="18"/>
        <rFont val="宋体"/>
        <charset val="134"/>
      </rPr>
      <t xml:space="preserve">
订单服务带动：</t>
    </r>
    <r>
      <rPr>
        <sz val="18"/>
        <rFont val="宋体"/>
        <charset val="134"/>
      </rPr>
      <t>基地向种植户提供优质枸杞种苗，签订供苗协议，保障种苗供给；</t>
    </r>
    <r>
      <rPr>
        <b/>
        <sz val="18"/>
        <rFont val="宋体"/>
        <charset val="134"/>
      </rPr>
      <t xml:space="preserve">
务工就业带动：</t>
    </r>
    <r>
      <rPr>
        <sz val="18"/>
        <rFont val="宋体"/>
        <charset val="134"/>
      </rPr>
      <t>基地育苗管护、农事体验、产品展销等岗位优先吸纳本辖区富余劳动力、脱贫户就近务工；</t>
    </r>
    <r>
      <rPr>
        <b/>
        <sz val="18"/>
        <rFont val="宋体"/>
        <charset val="134"/>
      </rPr>
      <t xml:space="preserve">
服务延伸带动：</t>
    </r>
    <r>
      <rPr>
        <sz val="18"/>
        <rFont val="宋体"/>
        <charset val="134"/>
      </rPr>
      <t>发挥农旅融合示范作用，推广良种良法，辐射带动全市枸杞产业提质增效，拓宽农户经营性收入渠道。</t>
    </r>
  </si>
  <si>
    <t>河东片区晾晒棚建设项目</t>
  </si>
  <si>
    <t>新建钢结构式标准化枸杞晾晒棚60座，每座为600㎡，配套建设砂石道路等。</t>
  </si>
  <si>
    <t>（一）产出指标：1.数量指标：新建标准化枸杞晾晒棚60座，配套建设砂石道路等设施；2.质量指标：项目验收合格率100%；3.时效指标：项目按期完成率100%；4.成本指标：项目建设成本≤312万元。（二）效益指标：1.经济效益指标：改善枸杞晾晒条件、减少损耗、提升品质，带动农户节本增效；2.社会效益指标：惠及周边枸杞种植户、改善生产条件，带动就业人数≥2人；3.可持续影响指标：项目可持续发挥效益年限≥3年。（三）满意度指标：受益农户满意度≥90%。</t>
  </si>
  <si>
    <r>
      <rPr>
        <b/>
        <sz val="18"/>
        <rFont val="宋体"/>
        <charset val="134"/>
      </rPr>
      <t>服务延伸带动：</t>
    </r>
    <r>
      <rPr>
        <sz val="18"/>
        <rFont val="宋体"/>
        <charset val="134"/>
      </rPr>
      <t>为周边枸杞种植户提供标准化晾晒场地，降低鲜果损耗、提升干果品质，保障农户收益；</t>
    </r>
    <r>
      <rPr>
        <b/>
        <sz val="18"/>
        <rFont val="宋体"/>
        <charset val="134"/>
      </rPr>
      <t xml:space="preserve">
务工就业带动：</t>
    </r>
    <r>
      <rPr>
        <sz val="18"/>
        <rFont val="宋体"/>
        <charset val="134"/>
      </rPr>
      <t>晾晒管理、场地维护等岗位优先吸纳本辖区富余劳动力就业；</t>
    </r>
    <r>
      <rPr>
        <b/>
        <sz val="18"/>
        <rFont val="宋体"/>
        <charset val="134"/>
      </rPr>
      <t xml:space="preserve">
技术培训带动：</t>
    </r>
    <r>
      <rPr>
        <sz val="18"/>
        <rFont val="宋体"/>
        <charset val="134"/>
      </rPr>
      <t>组织种植户开展枸杞标准化晾晒、分级等技能培训，提升加工水平；</t>
    </r>
    <r>
      <rPr>
        <b/>
        <sz val="18"/>
        <rFont val="宋体"/>
        <charset val="134"/>
      </rPr>
      <t xml:space="preserve">
订单服务带动：</t>
    </r>
    <r>
      <rPr>
        <sz val="18"/>
        <rFont val="宋体"/>
        <charset val="134"/>
      </rPr>
      <t>晾晒后的优质干果统一对接收购企业，稳定销路、实现优质优价。</t>
    </r>
  </si>
  <si>
    <t>乡村建设行动类项目55个</t>
  </si>
  <si>
    <t>乡村建
设行动</t>
  </si>
  <si>
    <t>农村基础设施</t>
  </si>
  <si>
    <t>农村供水保障设施建设</t>
  </si>
  <si>
    <t>牧业村</t>
  </si>
  <si>
    <t>格尔木市乌图美仁乡牧区水源保障提升项目</t>
  </si>
  <si>
    <t>市水利局</t>
  </si>
  <si>
    <t>新建小口机井60眼，配备简易井房及提水设备、净水设备60套。</t>
  </si>
  <si>
    <t>（一）产出指标：1.数量指标：新建小口机井≥60眼，配备简易井房及提水和净水设备≥60套；2.质量指标：工程及设备验收合格率100%；3.时效指标：项目按期完成率100%；4.成本指标：项目总投≤540万元；（二）效益指标：1.经济效益指标：受益农户数≥60户；2.社会效益指标：牧区供水保障能力显著提升；3.可持续影响指标：牧区用水安全水平显著提升；（三）满意度指标：项目受益牧户满意度≥95%。</t>
  </si>
  <si>
    <r>
      <rPr>
        <b/>
        <sz val="18"/>
        <rFont val="宋体"/>
        <charset val="134"/>
      </rPr>
      <t>生产创业带动：</t>
    </r>
    <r>
      <rPr>
        <sz val="18"/>
        <rFont val="宋体"/>
        <charset val="134"/>
      </rPr>
      <t xml:space="preserve">通过项目建设，可有效提升牧民科学用水、草场管护、标准化养殖综合能力，彻底破除牧区缺水发展瓶颈，支撑牧民持续扩大牲畜养殖规模、优化草场养殖布局，依托稳定水源发展优质生态畜牧产业，激活牧区本土生产创业活力。
</t>
    </r>
    <r>
      <rPr>
        <b/>
        <sz val="18"/>
        <rFont val="宋体"/>
        <charset val="134"/>
      </rPr>
      <t>其他收益带动：</t>
    </r>
    <r>
      <rPr>
        <sz val="18"/>
        <rFont val="宋体"/>
        <charset val="134"/>
      </rPr>
      <t>通过项目建设，全面改善牧区人畜饮水、养殖用水基础设施条件，彻底解决牧区季节性缺水、干旱缺水难题，大幅提升牧民防灾保畜、干旱等自然灾害的能力。稳步增加牧户经营性收入，全方位带动农牧民增产、增效、增收，项目可使当地牧户直接受益，切实筑牢牧区牧民稳定增收、安居乐业的发展基础。</t>
    </r>
  </si>
  <si>
    <t>该项目已纳入《格尔木市农村牧区供水优化提升攻坚实施方案》。根据方案总体部署，2026年在在敖包图村率先行建设25眼小口机井，并同步配备25套简易井房及提水设备。2027年将完成剩余部分。</t>
  </si>
  <si>
    <t>郭勒木德镇
唐古拉山镇
大格勒乡
乌图美仁乡</t>
  </si>
  <si>
    <t>4个乡镇</t>
  </si>
  <si>
    <t>格尔木市2027年农村牧区水质检测项目</t>
  </si>
  <si>
    <t>委托具有资质的第三方专业检测机构对全市4个乡镇100个集中式供水点位分枯水期、丰水期进行两轮水质检测。</t>
  </si>
  <si>
    <t>（一）产出指标：1.数量指标：完成集中式供水点位水质检测≥100个，检测轮次≥2轮（枯水期、丰水期各1轮）；2.质量指标：检测报告出具合格率100%，检测数据准确率≥98%；3.时效指标：项目按期完成率100%；4.成本指标：项目总投≤38万元；（二）效益指标：1.社会效益指标：农村牧区供水水质监测覆盖率显著提升，受益农牧民人数≥46649名；2.可持续影响指标：农村牧区用水安全监管水平显著提升；（三）满意度指标：项目受益群众满意度≥95%。</t>
  </si>
  <si>
    <r>
      <rPr>
        <b/>
        <sz val="18"/>
        <rFont val="宋体"/>
        <charset val="134"/>
      </rPr>
      <t>生产创业带动：</t>
    </r>
    <r>
      <rPr>
        <sz val="18"/>
        <rFont val="宋体"/>
        <charset val="134"/>
      </rPr>
      <t>通过全面开展农村牧区集中式供水点位水质检测，及时准确掌握全市4个乡镇供水水质状况，从源头保障农牧民生产生活用水安全，使农牧民能够放心使用安全水源开展养殖、灌溉等生产活动，有效降低因水质问题导致的养殖风险和生产损失，支撑生态畜牧、特色种植等产业稳定发展，为农牧民生产增收提供水质安全保障。</t>
    </r>
    <r>
      <rPr>
        <b/>
        <sz val="18"/>
        <rFont val="宋体"/>
        <charset val="134"/>
      </rPr>
      <t xml:space="preserve">
其他收益带动：</t>
    </r>
    <r>
      <rPr>
        <sz val="18"/>
        <rFont val="宋体"/>
        <charset val="134"/>
      </rPr>
      <t>通过委托具有资质的第三方专业检测机构开展系统化水质检测，全面提升全市农村牧区供水水质监测能力和监管水平，及时发现并处置水质安全隐患，切实保障46649名农牧民的饮水安全，从源头筑牢农牧民健康饮水防线，改善农村牧区人居环境和生活质量。</t>
    </r>
  </si>
  <si>
    <t>各集中式供水工程水源地</t>
  </si>
  <si>
    <t>格尔木市农村牧区供水信息化建设项目</t>
  </si>
  <si>
    <t>郭勒木德镇
大格勒乡
乌图美仁乡集中式供水工程水源地</t>
  </si>
  <si>
    <t>为唐古拉山镇、大格勒乡、乌图美仁乡集中式供水工程水源地配套部署水源地警示牌、远程监测、视频监控、自动劝离等智能化设备。</t>
  </si>
  <si>
    <t>（一）产出指标：1.数量指标：水源地智能化监测设备部署≥30套；水源地警示牌、标识牌部署≥30套；2.质量指标：设备运行完好率≥95%；3.时效指标：项目按期完成率100%；4.成本指标：项目总投≤150万元；（二）效益指标：1.社会效益指标：农村牧区供水水源地监管能力显著提升；2.可持续影响指标：供水智慧化管理水平显著提升；（三）满意度指标：项目受益群众满意度≥95%。</t>
  </si>
  <si>
    <r>
      <rPr>
        <b/>
        <sz val="18"/>
        <rFont val="宋体"/>
        <charset val="134"/>
      </rPr>
      <t>生产创业带动：</t>
    </r>
    <r>
      <rPr>
        <sz val="18"/>
        <rFont val="宋体"/>
        <charset val="134"/>
      </rPr>
      <t>通过信息化手段提升水源地监管效率和供水保障水平，减少因水源污染、设备故障导致的供水中断风险，保障农牧民生产用水的稳定供应，降低供水不稳定对养殖、灌溉等生产活动的影响，间接带动农牧民生产经营稳定增收。</t>
    </r>
    <r>
      <rPr>
        <b/>
        <sz val="18"/>
        <rFont val="宋体"/>
        <charset val="134"/>
      </rPr>
      <t xml:space="preserve">
其他收益带动：</t>
    </r>
    <r>
      <rPr>
        <sz val="18"/>
        <rFont val="宋体"/>
        <charset val="134"/>
      </rPr>
      <t>通过引入智能监控与远程调控系统，构建实时监测、自动预警、快速处置的主动防控体系，从源头及时发现并阻断水质污染、人为侵入等风险，切实保障供水水质安全，整体提升46649名农牧民的供水服务质量和安全保障水平。</t>
    </r>
  </si>
  <si>
    <t>格尔木市郭勒木德镇牧区水源保障提升项目</t>
  </si>
  <si>
    <t>为郭勒木德镇牧业村新建小口机井70眼，并配备简易井房及光伏提水、净水设备70套。</t>
  </si>
  <si>
    <t>（一）产出指标：1.数量指标：新建小口机井≥70眼，配备简易井房及光伏提水设备≥70套；2.质量指标：工程及设备验收合格率100%；3.时效指标：项目按期完成率100%；4.成本指标：项目总投≤630万元；（二）效益指标：1.社会效益指标：受益牧户数≥70户，牧区供水保障能力显著提升；2.生态效益指标：光伏提水设备清洁能源使用率100%；3.可持续影响指标：牧区用水安全水平显著提升；（三）满意度指标：项目受益牧户满意度≥95%。</t>
  </si>
  <si>
    <r>
      <rPr>
        <b/>
        <sz val="18"/>
        <rFont val="宋体"/>
        <charset val="134"/>
      </rPr>
      <t>生产创业带动：</t>
    </r>
    <r>
      <rPr>
        <sz val="18"/>
        <rFont val="宋体"/>
        <charset val="134"/>
      </rPr>
      <t>通过项目建设，可有效提升牧民科学用水、草场管护、标准化养殖综合能力，彻底破除郭勒木德镇牧区缺水发展瓶颈，支撑牧民持续扩大牲畜养殖规模、优化草场养殖布局，依托稳定水源发展优质生态畜牧产业，激活牧区本土生产创业活力。</t>
    </r>
    <r>
      <rPr>
        <b/>
        <sz val="18"/>
        <rFont val="宋体"/>
        <charset val="134"/>
      </rPr>
      <t xml:space="preserve">
其他收益带动：</t>
    </r>
    <r>
      <rPr>
        <sz val="18"/>
        <rFont val="宋体"/>
        <charset val="134"/>
      </rPr>
      <t>通过项目建设，全面改善郭勒木德镇牧区人畜饮水、养殖用水基础设施条件，彻底解决牧区季节性缺水、干旱缺水难题，大幅提升牧民防灾保畜、抵御干旱等自然灾害的能力。稳步增加牧户经营性收入，全方位带动农牧民增产、增效、增收，项目可使当地70户牧户直接受益，切实筑牢牧区牧民稳定增收、安居乐业的发展基础。</t>
    </r>
  </si>
  <si>
    <t>农村污水治理</t>
  </si>
  <si>
    <t>长江源村污水管网改造项目</t>
  </si>
  <si>
    <t>对长江源村现有污水管网进行维修改造。维修改造污水管网750米，铺设管道750米，增设检查井盖28个，地面恢复面积500平方米。</t>
  </si>
  <si>
    <t>（一）产出指标：1.数量指标：维修改造污水管网≥750米，增设检查井盖≥28个，铺设管道≥750米，地面恢复面积≥500平方米；2.质量指标：项目验收合格率100%；3.时效指标：项目完工率100%；4.成本指标：项目建设成本≤350万元。（二）效益指标：1.经济效益指标：带动就业人数≥3人，降低牧户排污成本；2.社会效益指标：改善长江源村600户240人居住环境；3.可持续影响指标：项目可持续发挥效益年限≥10年。（三）满意度指标：群众满意度&gt;95%。</t>
  </si>
  <si>
    <r>
      <rPr>
        <b/>
        <sz val="18"/>
        <rFont val="宋体"/>
        <charset val="134"/>
        <scheme val="minor"/>
      </rPr>
      <t>技术培训带动：</t>
    </r>
    <r>
      <rPr>
        <sz val="18"/>
        <rFont val="宋体"/>
        <charset val="134"/>
        <scheme val="minor"/>
      </rPr>
      <t xml:space="preserve">常态化污水管网运维培训，“点对点”指导：组建技术小队，针对管水员、脱贫户提供设施维护上门指导。
</t>
    </r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 xml:space="preserve">临时用工保障：在管网开挖、铺设、地面恢复期间，增设临时挖工、搬运、路面修复等岗位，优先吸纳本村劳动力。
</t>
    </r>
    <r>
      <rPr>
        <b/>
        <sz val="18"/>
        <rFont val="宋体"/>
        <charset val="134"/>
        <scheme val="minor"/>
      </rPr>
      <t>服务延伸带动：</t>
    </r>
    <r>
      <rPr>
        <sz val="18"/>
        <rFont val="宋体"/>
        <charset val="134"/>
        <scheme val="minor"/>
      </rPr>
      <t>降低牧户排污成本，依托改造后的污水管网为养殖户提供免费排污接入、定期管网疏通服务，定期免费发放维护配件、环保手册。</t>
    </r>
  </si>
  <si>
    <t>通村道路建设</t>
  </si>
  <si>
    <t>措里玛村</t>
  </si>
  <si>
    <t>唐古拉山镇措里玛村牧区水毁道路维修改造项目</t>
  </si>
  <si>
    <t>对既有村级砂石道路进行维修，维修道路长50km，宽4.5米，维修改造涵洞25个等。</t>
  </si>
  <si>
    <t>（一）产出指标：1.数量指标：维修村级砂石道路（路面宽4.5m）≥50km；主要维修涵洞≥25个；2.质量指标：项目（工程）验收合格率100%；3.时效指标：项目（工程）完成及时率100%；4.成本指标：成本控制≤600万元。（二）效益指标：1.经济效益指标：带动村内富裕劳动力人数≥10人；2.社会效益指标：受益户数49户，受益人口数≥165人；3.可持续影响指标：工程设计使用年限≥3年。（三）满意度指标：受益村民满意度≥98%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</si>
  <si>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 xml:space="preserve">临时用工保障，施工期内增设路基清理、材料转运、路面铺设等临时岗位。
</t>
    </r>
    <r>
      <rPr>
        <b/>
        <sz val="18"/>
        <rFont val="宋体"/>
        <charset val="134"/>
        <scheme val="minor"/>
      </rPr>
      <t>服务延伸带动：</t>
    </r>
    <r>
      <rPr>
        <sz val="18"/>
        <rFont val="宋体"/>
        <charset val="134"/>
        <scheme val="minor"/>
      </rPr>
      <t>降低生产生活成，物流成本降低服务：道路升级后，解决农产品运输“最后一公里”难题。减少村民采购农资的运输时间与费用。道路与涵洞改善后，便于兽医、农技人员进村开展防疫、养殖指导，提升农业生产服务的可达性与效率。</t>
    </r>
  </si>
  <si>
    <t>拉智村</t>
  </si>
  <si>
    <t>唐古拉山镇拉智村牧区水毁道路维修改造项目</t>
  </si>
  <si>
    <t>对既有村级砂石道路进行维修，维修道路长50km，宽.4.5米，维修改造涵洞25个等。</t>
  </si>
  <si>
    <t>（一）产出指标：1.数量指标：维修村级砂石道路（路面宽4.5m）≥50km；主要维修涵洞≥25个；2.质量指标：项目（工程）验收合格率100%；3.时效指标：项目（工程）完成及时率100%；4.成本指标：成本控制≤600万元。（二）效益指标：1.经济效益指标：带动村内富裕劳动力人数≥10人；2.社会效益指标：受益户数65户，受益人口数≥211人；3.可持续影响指标：工程设计使用年限≥3年。（三）满意度指标：受益村民满意度≥98%。</t>
  </si>
  <si>
    <t>努日巴村</t>
  </si>
  <si>
    <t>唐古拉山镇努日巴村牧区水毁道路维修改造项目</t>
  </si>
  <si>
    <t>（一）产出指标：1.数量指标：维修村级砂石道路（路面宽4.5m）≥50km；主要维修涵洞≥25个；2.质量指标：项目（工程）验收合格率100%；3.时效指标：项目（工程）完成及时率100%；4.成本指标：成本控制≤600万元。（二）效益指标：1.经济效益指标：带动村内富裕劳动力人数≥10人；2.社会效益指标：受益户数110户，受益人口数≥317人；3.可持续影响指标：工程设计使用年限≥3年。（三）满意度指标：受益村民满意度≥98%。</t>
  </si>
  <si>
    <t>要盖村</t>
  </si>
  <si>
    <t>唐古拉山镇要盖村牧区水毁道路维修改造项目</t>
  </si>
  <si>
    <t>对既有村级砂石道路进行维修，共维修道路50km，宽4.5米，维修改造涵洞25个等。</t>
  </si>
  <si>
    <t>（一）产出指标：1.数量指标：维修村级砂石道路（路面宽4.5m）≥50km；主要维修涵洞≥25个；2.质量指标：项目（工程）验收合格率100%；3.时效指标：项目（工程）完成及时率100%；4.成本指标：成本控制≤600万元。（二）效益指标：1.经济效益指标：带动村内富裕劳动力人数≥10人；2.社会效益指标：受益户数53户，受益人口数≥190人；3.可持续影响指标：工程设计使用年限≥3年。（三）满意度指标：受益村民满意度≥98%。</t>
  </si>
  <si>
    <t>配套基础设施</t>
  </si>
  <si>
    <t>产业配套基础设施</t>
  </si>
  <si>
    <t>格勒乡查那村枸杞采摘工集中居住点建设项目</t>
  </si>
  <si>
    <t>新建枸杞采摘工居住点占地约500㎡，其中居住点住房14座，完成场地硬化并配套水电附属设施设备。</t>
  </si>
  <si>
    <t>（一）产出指标：数量指标 1.居住点住房≥14座；质量指标 验收合格率100%；时效指标 当年完成率100%；成本指标 项目总投资≤100万元。（二）效益指标：社会效益：改善大格勒乡枸杞采摘工居住环境≥120人；（三）满意度指标：服务对象满意度指标 群众满意度≥90%。</t>
  </si>
  <si>
    <r>
      <rPr>
        <b/>
        <sz val="18"/>
        <color theme="1"/>
        <rFont val="宋体"/>
        <charset val="134"/>
      </rPr>
      <t>生产创业带动：</t>
    </r>
    <r>
      <rPr>
        <sz val="18"/>
        <color theme="1"/>
        <rFont val="宋体"/>
        <charset val="134"/>
      </rPr>
      <t>通过建设枸杞采摘工集中居住点，保障采摘工安全住房，带动大格勒乡枸杞产业发展和群众增收。</t>
    </r>
    <r>
      <rPr>
        <b/>
        <sz val="18"/>
        <color theme="1"/>
        <rFont val="宋体"/>
        <charset val="134"/>
      </rPr>
      <t xml:space="preserve">
务工就业带动：</t>
    </r>
    <r>
      <rPr>
        <sz val="18"/>
        <color theme="1"/>
        <rFont val="宋体"/>
        <charset val="134"/>
      </rPr>
      <t>通过项目建设，开发就业岗位，优先吸纳项目村经济上较为薄弱户人员务工，增加经济收入及收入渠道。</t>
    </r>
    <r>
      <rPr>
        <b/>
        <sz val="18"/>
        <color theme="1"/>
        <rFont val="宋体"/>
        <charset val="134"/>
      </rPr>
      <t xml:space="preserve">
服务延伸带动：</t>
    </r>
    <r>
      <rPr>
        <sz val="18"/>
        <color theme="1"/>
        <rFont val="宋体"/>
        <charset val="134"/>
      </rPr>
      <t>通过项目建设，落实枸杞采摘工居住点消防、食品、生产安全，减少风险隐患，筑牢安全防线。</t>
    </r>
  </si>
  <si>
    <t>龙羊村</t>
  </si>
  <si>
    <t>大格勒乡龙羊村村级道路改造建设项目</t>
  </si>
  <si>
    <t>拆除龙羊村4m宽2.8㎞长破损混凝土路面，铺筑建设沥青路面，并配套涵洞、交通标识等附属设施。</t>
  </si>
  <si>
    <t>（一）产出指标：1.数量指标：提升改造村级道路2.8km；2.质量指标：验收合格率100%；3、时效指标：项目按期完成率：100%；4、成本指标：项目投资概算≤260万；（二）效益指标：1.社会效益指标：项目受益户≥220户；2.生态效益：有效改善村民出行条件≥220户；3.持续使用年限≥10年；4.村民满意度≥95%</t>
  </si>
  <si>
    <r>
      <rPr>
        <b/>
        <sz val="18"/>
        <color theme="1"/>
        <rFont val="宋体"/>
        <charset val="134"/>
      </rPr>
      <t>务工就业带动：</t>
    </r>
    <r>
      <rPr>
        <sz val="18"/>
        <color theme="1"/>
        <rFont val="宋体"/>
        <charset val="134"/>
      </rPr>
      <t xml:space="preserve">通过项目建设，开发就业岗位，优先吸纳项目村经济上较为薄弱户人员务工，增加经济收入及收入渠道。
</t>
    </r>
    <r>
      <rPr>
        <b/>
        <sz val="18"/>
        <color theme="1"/>
        <rFont val="宋体"/>
        <charset val="134"/>
      </rPr>
      <t>服务延伸带动：</t>
    </r>
    <r>
      <rPr>
        <sz val="18"/>
        <color theme="1"/>
        <rFont val="宋体"/>
        <charset val="134"/>
      </rPr>
      <t>项目建成后将有效完善村内出行道路条件，保障村民农业生产出行安全，方便群众生产生活，提升村民安全感与幸福感，惠及全村群众。</t>
    </r>
  </si>
  <si>
    <t>人居环境整治</t>
  </si>
  <si>
    <t>村容村貌改善</t>
  </si>
  <si>
    <t>郭勒木德镇
乌图美仁乡
唐古拉山镇
大格勒乡</t>
  </si>
  <si>
    <t>格尔木市农牧区环境卫生整治项目</t>
  </si>
  <si>
    <t>对各乡镇农牧区生活垃圾和污水治理、垃圾清运、村容村貌开展集中攻坚改善工作。</t>
  </si>
  <si>
    <t>（一）产出指标：1.数量指标：年度清理生活垃圾、建筑垃圾≥115吨，清理维护公共厕所≥20座;对辖区卫生死角，河塘沟渠、公厕、建筑垃圾和临时垃圾处置点进行清理整治≥98%；4.成本指标：项目成本控制≤119万元；（二）效益指标：1.社会效益指标：改善人居环境受益乡镇=两乡两镇，2.生态效益：改善辖区人居环境，提升村庄环境整洁度≥98%；3.可持续影响指标：工程使用年限≥5年；（三）满意度指标：受益村民满意度≥95%</t>
  </si>
  <si>
    <r>
      <rPr>
        <b/>
        <sz val="18"/>
        <rFont val="宋体"/>
        <charset val="134"/>
        <scheme val="minor"/>
      </rPr>
      <t>其他收益带动：</t>
    </r>
    <r>
      <rPr>
        <sz val="18"/>
        <rFont val="宋体"/>
        <charset val="134"/>
        <scheme val="minor"/>
      </rPr>
      <t>改善村内人居环境，提高群众生活质量，为群众不断打造生态宜居的美丽新乡村。</t>
    </r>
  </si>
  <si>
    <t>小型农田水利设施</t>
  </si>
  <si>
    <t>新庄村</t>
  </si>
  <si>
    <t>大格勒乡新庄村枸杞产业渠系提升改造建设项目</t>
  </si>
  <si>
    <t>拆除并新建新庄村渠道5.2km，配套分水口、车桥便桥等附属设施。其中新建60cm*60cm农田灌溉渠道约3.5㎞；50cm*50cm农田灌溉渠道约0.5km；80cm*80cm农田灌溉渠道约1.2km。</t>
  </si>
  <si>
    <t>（一）产出指标：1.数量指标：拆除并新建灌溉渠道≥5.2㎞；2.质量指标：验收合格率100%；3、时效指标：项目按期完成率：100%；4、成本指标：项目投资概算≤360万；（二）效益指标：1.社会效益指标：项目受益户≥90户；2.生态效益：有效改善农田灌溉面积≥2384亩；3.持续使用年限≥10年；4.村民满意度≥95%</t>
  </si>
  <si>
    <r>
      <rPr>
        <b/>
        <sz val="18"/>
        <color theme="1"/>
        <rFont val="宋体"/>
        <charset val="134"/>
      </rPr>
      <t>生产创业带动：</t>
    </r>
    <r>
      <rPr>
        <sz val="18"/>
        <color theme="1"/>
        <rFont val="宋体"/>
        <charset val="134"/>
      </rPr>
      <t>通过改造灌溉渠道，改善2380余亩农田灌溉条件，带动大格勒乡枸杞产业发展和群众增收。</t>
    </r>
    <r>
      <rPr>
        <b/>
        <sz val="18"/>
        <color theme="1"/>
        <rFont val="宋体"/>
        <charset val="134"/>
      </rPr>
      <t xml:space="preserve">
务工就业带动：</t>
    </r>
    <r>
      <rPr>
        <sz val="18"/>
        <color theme="1"/>
        <rFont val="宋体"/>
        <charset val="134"/>
      </rPr>
      <t>通过项目建设，开发就业岗位，优先吸纳项目村经济上较为薄弱户人员务工，增加经济收入及收入渠道。</t>
    </r>
    <r>
      <rPr>
        <b/>
        <sz val="18"/>
        <color theme="1"/>
        <rFont val="宋体"/>
        <charset val="134"/>
      </rPr>
      <t xml:space="preserve">
服务延伸带动：</t>
    </r>
    <r>
      <rPr>
        <sz val="18"/>
        <color theme="1"/>
        <rFont val="宋体"/>
        <charset val="134"/>
      </rPr>
      <t>项目建成后将有效解决上下游农户因灌溉用水产生的矛盾纠纷，使当地至少90户农户受益。</t>
    </r>
  </si>
  <si>
    <t>菊花村</t>
  </si>
  <si>
    <t>大格勒乡菊花村
渠道维修改造（二期）建设项目</t>
  </si>
  <si>
    <t>拆除原有渠道并在原有渠线上新建60cm*60cm渠道约5km，衬砌渠道均采用现浇混凝土矩形断面，配套分水口、车桥便桥等附属设施。</t>
  </si>
  <si>
    <t>（一）产出指标：1.数量指标：拆除并新建灌溉渠道≥5㎞；2.质量指标：验收合格率100%；3、时效指标：项目按期完成率：100%；4、成本指标：项目投资概算≤350万；（二）效益指标：1.社会效益指标：项目受益户≥60户；2.生态效益：有效改善农田灌溉面积≥1600亩；3.持续使用年限≥10年；4.村民满意度≥95%</t>
  </si>
  <si>
    <r>
      <rPr>
        <b/>
        <sz val="18"/>
        <color theme="1"/>
        <rFont val="宋体"/>
        <charset val="134"/>
      </rPr>
      <t>生产创业带动：</t>
    </r>
    <r>
      <rPr>
        <sz val="18"/>
        <color theme="1"/>
        <rFont val="宋体"/>
        <charset val="134"/>
      </rPr>
      <t>通过改造灌溉渠道，改善1600余亩农田灌溉条件，带动大格勒乡枸杞产业发展和群众增收。</t>
    </r>
    <r>
      <rPr>
        <b/>
        <sz val="18"/>
        <color theme="1"/>
        <rFont val="宋体"/>
        <charset val="134"/>
      </rPr>
      <t xml:space="preserve">
务工就业带动：</t>
    </r>
    <r>
      <rPr>
        <sz val="18"/>
        <color theme="1"/>
        <rFont val="宋体"/>
        <charset val="134"/>
      </rPr>
      <t>通过项目建设，开发就业岗位，优先吸纳项目村经济上较为薄弱户人员务工，增加经济收入及收入渠道。</t>
    </r>
    <r>
      <rPr>
        <b/>
        <sz val="18"/>
        <color theme="1"/>
        <rFont val="宋体"/>
        <charset val="134"/>
      </rPr>
      <t xml:space="preserve">
服务延伸带动：</t>
    </r>
    <r>
      <rPr>
        <sz val="18"/>
        <color theme="1"/>
        <rFont val="宋体"/>
        <charset val="134"/>
      </rPr>
      <t>项目建成后将有效解决上下游农户因灌溉用水产生的矛盾纠纷，使当地至少60户农户受益。</t>
    </r>
  </si>
  <si>
    <t>郭勒木德</t>
  </si>
  <si>
    <t>中村</t>
  </si>
  <si>
    <t>郭勒木德镇中村道路提升建设项目</t>
  </si>
  <si>
    <t>改造</t>
  </si>
  <si>
    <t>改造原有硬化道路7.5公里，宽4米（其中2公里为新建硬化道路，宽4米），标志牌、指示牌等。</t>
  </si>
  <si>
    <t>（一）产出指标：1.数量指标：硬化道路≥7.5公里；2.质量指标：项目（工程）验收合格率100%；3.时效指标：项目完成及时率100%；4.成本指标：项目成本控制≤650万元；（二）效益指标：1.经济效益指标：带动务工人数≥2人；2.社会效益指标：项目受益户数≥160户；3.可持续影响指标：工程设计使用年限≥8年。（三）满意度指标：受益村民满意度≥95%。</t>
  </si>
  <si>
    <r>
      <rPr>
        <b/>
        <sz val="18"/>
        <rFont val="宋体"/>
        <charset val="134"/>
      </rPr>
      <t>务工就业带动：</t>
    </r>
    <r>
      <rPr>
        <sz val="18"/>
        <rFont val="宋体"/>
        <charset val="134"/>
      </rPr>
      <t>带动村内富余劳动力≥2人。</t>
    </r>
    <r>
      <rPr>
        <b/>
        <sz val="18"/>
        <rFont val="宋体"/>
        <charset val="134"/>
      </rPr>
      <t xml:space="preserve">
服务延伸带动：</t>
    </r>
    <r>
      <rPr>
        <sz val="18"/>
        <rFont val="宋体"/>
        <charset val="134"/>
      </rPr>
      <t>有效改善村内道路，进一步补齐基础设施短板，满足农民生产生活实际需求，保障车辆及行人正常通行，改善当地群众的生产生活条件，有效改善人居环境。</t>
    </r>
  </si>
  <si>
    <t>农村防洪、灌溉和安全饮水巩固提升等</t>
  </si>
  <si>
    <t>郭勒木德镇中村水渠提升改造项目</t>
  </si>
  <si>
    <t>拆除原有破损水渠，新建钢筋混凝土水渠3公里（宽80cm*高60cm）,配套钢制农口、钢制分水闸，钢筋混凝土便桥等</t>
  </si>
  <si>
    <t>（一）产出指标：1.数量指标：拆除破损水渠≥3公里，新建水渠≥3公里；2.质量指标：项目（工程）验收合格率100%；3.时效指标：项目完成及时率100%；4.成本指标：项目成本控制≤260万元；（二）效益指标：1.经济效益指标：带动务工人数≥2人；2.社会效益指标：项目受益户数≥160户；3.可持续影响指标：工程设计使用年限≥10年。（三）满意度指标：受益村民满意度≥95%。</t>
  </si>
  <si>
    <r>
      <rPr>
        <b/>
        <sz val="18"/>
        <rFont val="宋体"/>
        <charset val="134"/>
      </rPr>
      <t>务工就业带动：</t>
    </r>
    <r>
      <rPr>
        <sz val="18"/>
        <rFont val="宋体"/>
        <charset val="134"/>
      </rPr>
      <t>带动村内富余劳动力≥2人。</t>
    </r>
    <r>
      <rPr>
        <b/>
        <sz val="18"/>
        <rFont val="宋体"/>
        <charset val="134"/>
      </rPr>
      <t xml:space="preserve">
服务延伸带动：</t>
    </r>
    <r>
      <rPr>
        <sz val="18"/>
        <rFont val="宋体"/>
        <charset val="134"/>
      </rPr>
      <t>通过新建灌溉渠道，改善农田灌溉条件，带动当地枸杞产业发展和群众增收。</t>
    </r>
  </si>
  <si>
    <t>新乐村</t>
  </si>
  <si>
    <t>郭勒木德镇新乐村道路病害化整治项目</t>
  </si>
  <si>
    <t>新建硬化道路3公里，宽4.5米；道路沥青罩面0.8公里，宽4.5米，厚5cm；路缘石铺设1.6公里及标志牌、指示牌等</t>
  </si>
  <si>
    <t>（一）产出指标：1.数量指标：新建硬化道路≥3公里；道路沥青罩面≥0.8公里；路缘石铺设≥1.6公里。2.质量指标：项目（工程）验收合格率100%；3.时效指标：项目完成时间2027年11月前；4.成本指标：项目成本控制≤320万元；（二）效益指标：1.经济效益指标：带动务工人数≥2人；2.社会效益指标：项目受益户数≥216户；2.可持续影响指标：持续使用年限≥8年；（三）满意度指标：项目受益村和村民满意度≥95%。</t>
  </si>
  <si>
    <t>宝库村</t>
  </si>
  <si>
    <t>郭勒木德镇宝库村道路病害化整治项目</t>
  </si>
  <si>
    <t>原有硬化路面凿毛，沥青罩面4.5公里，宽3.5米，厚5cm；路缘石铺设9公里及标志牌、指示牌等。</t>
  </si>
  <si>
    <t>（一）产出指标：1.数量指标：沥青罩面≥4.5公里；路缘石铺设≥9公里。2.质量指标：项目（工程）验收合格率100%；3.时效指标：项目完成时间2027年11月前；4.成本指标：项目成本控制≤220万元；（二）效益指标：1.经济效益指标：带动务工人数≥2人；2.社会效益指标：项目受益户数≥214户；2.可持续影响指标：持续使用年限≥8年；（三）满意度指标：项目受益村和村民满意度≥95%。</t>
  </si>
  <si>
    <t>乐苑村
和谐村</t>
  </si>
  <si>
    <t>郭勒木德镇乐苑村和谐村道路病害化整治项目</t>
  </si>
  <si>
    <t>原有硬化路面凿毛，沥青罩面4.5公里（其中3公里宽6米，1.5公里宽4米），厚5cm；其中2.5公里需拆除基层后新建，2公里凿毛后沥青罩面，原有硬化道路2.5公里拆除后新建沥青罩面（其中1公里宽6米，1.5公里宽4.5米），厚5cm及标志牌、指示牌等</t>
  </si>
  <si>
    <t>（一）产出指标：1.数量指标：沥青罩面≥6.5公里；硬化道路≥3公里。2.质量指标：项目（工程）验收合格率100%；3.时效指标：项目完成时间2027年11月前；4.成本指标：项目成本控制≤840万元；（二）效益指标：1.经济效益指标：带动务工人数≥2人；2.社会效益指标：项目受益户数≥1202户；2.可持续影响指标：持续使用年限≥8年；（三）满意度指标：项目受益村和村民满意度≥95%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</si>
  <si>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带动村内富余劳动力≥2人。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有效改善村内道路，进一步补齐基础设施短板，满足农民生产生活实际需求，保障车辆及行人正常通行，改善当地群众的生产生活条件，有效改善人居环境。</t>
    </r>
  </si>
  <si>
    <t>拖拉海村</t>
  </si>
  <si>
    <t>郭勒木德镇拖拉海村砂石道路建设项目</t>
  </si>
  <si>
    <t>维修改造拖拉海村砂石道路21公里，宽4米，厚20cm；过水桥涵4座及护栏、标志牌、指示牌等。</t>
  </si>
  <si>
    <t>（一）产出指标：1.数量指标：新建砂石道路≥21公里，过水桥涵≥4座；2.质量指标：项目（工程）验收合格率100%；3.时效指标：项目完成及时率100%；4.成本指标：项目成本控制≤380万元；（二）效益指标：1.经济效益指标：带动务工人数≥2人；2.社会效益指标：项目受益户数≥43户；3.可持续影响指标：工程设计使用年限≥3年。（三）满意度指标：受益村民满意度≥95%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</si>
  <si>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带动村内富余劳动力≥2人。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通过新建砂石道路，改善农牧民群众出行条件，带动当地畜牧业发展和群众增收。</t>
    </r>
  </si>
  <si>
    <t>郭勒木德镇秀沟村砂石道路建设项目</t>
  </si>
  <si>
    <t>维修改造砂石道路长20公里，宽4米及标志牌、指示牌等</t>
  </si>
  <si>
    <t>（一）产出指标：1.数量指标：新建砂石道路≥20公里；2.质量指标：项目（工程）验收合格率100%；3.时效指标：项目完成及时率100%；4.成本指标：项目成本控制≤340万元；（二）效益指标：1.经济效益指标：带动务工人数≥2人；2.社会效益指标：项目受益户数≥63户；3.可持续影响指标：工程设计使用年限≥3年。（三）满意度指标：受益村民满意度≥95%。</t>
  </si>
  <si>
    <t>郭勒木德镇渔水河村砂石道路建设项目</t>
  </si>
  <si>
    <t>维修改造砂石道路25公里，宽4米及标志牌、指示牌等</t>
  </si>
  <si>
    <t>（一）产出指标：1.数量指标：新建砂石道路≥25公里；2.质量指标：项目（工程）验收合格率100%；3.时效指标：项目完成及时率100%；4.成本指标：项目成本控制≤430万元；（二）效益指标：1.经济效益指标：带动务工人数≥2人；2.社会效益指标：项目受益户数≥27户；3.可持续影响指标：工程设计使用年限≥3年。（三）满意度指标：受益村民满意度≥95%。</t>
  </si>
  <si>
    <t>郭勒木德镇渔水河村便桥建设项目</t>
  </si>
  <si>
    <t>新建便桥3座，长10米，宽4米及护栏、标志牌等</t>
  </si>
  <si>
    <t>（一）产出指标：1.数量指标：新建便桥≥3座；2.质量指标：项目（工程）验收合格率100%；3.时效指标：项目完成及时率100%；4.成本指标：项目成本控制≤150万元；（二）效益指标：1.经济效益指标：带动务工人数≥2人；2.社会效益指标：项目受益户数≥27户；3.可持续影响指标：工程设计使用年限≥10年。（三）满意度指标：受益村民满意度≥95%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</si>
  <si>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带动村内富余劳动力≥2人。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通过新建便桥，改善农牧民群众出行条件。</t>
    </r>
  </si>
  <si>
    <t>郭勒木德镇阿拉尔村砂石道路建设项目</t>
  </si>
  <si>
    <t>维修改造查干高勒砂石道路25公里，宽4米及标志牌、指示牌等</t>
  </si>
  <si>
    <t>（一）产出指标：1.数量指标：新建砂石道路≥25公里；2.质量指标：项目（工程）验收合格率100%；3.时效指标：项目完成及时率100%；4.成本指标：项目成本控制≤430万元；（二）效益指标：1.经济效益指标：带动务工人数≥3人；2.社会效益指标：项目受益户数≥57户；3.可持续影响指标：工程设计使用年限≥3年。（三）满意度指标：受益村民满意度≥96%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</si>
  <si>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带动村内富余劳动力≥3人。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通过新建砂石道路，改善农牧民群众出行条件，带动当地畜牧业发展和群众增收。</t>
    </r>
  </si>
  <si>
    <t>郭勒木德镇清水河村砂石道路建设项目</t>
  </si>
  <si>
    <t>（一）产出指标：1.数量指标：新建砂石道路≥25公里；2.质量指标：项目（工程）验收合格率100%；3.时效指标：项目完成及时率100%；4.成本指标：项目成本控制≤430万元；（二）效益指标：1.经济效益指标：带动务工人数≥2人；2.社会效益指标：项目受益户数≥28户；3.可持续影响指标：工程设计使用年限≥3年。（三）满意度指标：受益村民满意度≥95%。</t>
  </si>
  <si>
    <t>郭勒木德镇阿拉尔村便桥建设项目</t>
  </si>
  <si>
    <t>新建便桥2座，阿格登冬季草场长30米，宽5米；敖包河冬季草场长10米，宽5米及护栏、标志牌、指示牌等</t>
  </si>
  <si>
    <t>（一）产出指标：1.数量指标：新建便桥≥3座；2.质量指标：项目（工程）验收合格率100%；3.时效指标：项目完成及时率100%；4.成本指标：项目成本控制≤200万元；（二）效益指标：1.经济效益指标：带动务工人数≥2人；2.社会效益指标：项目受益户数≥57户；3.可持续影响指标：工程设计使用年限≥10年。（三）满意度指标：受益村民满意度≥95%。</t>
  </si>
  <si>
    <t>众祥社区
新华村</t>
  </si>
  <si>
    <t>郭勒木德镇众祥社区新华村污水管网建设项目</t>
  </si>
  <si>
    <t>众祥社区新建污水管网4.3公里，新华村新建污水管网3公里及污水检查井等。</t>
  </si>
  <si>
    <t>（一）产出指标：1.数量指标：新建污水管网≥7.3公里。2.质量指标：项目（工程）验收合格率100%；3.时效指标：项目完成时间2027年11月前；4.成本指标：项目成本控制≤520万元；（二）效益指标：1.经济效益指标：带动务工人数≥2人；2.社会效益指标：项目受益户数≥3456户；2.可持续影响指标：持续使用年限≥10年；（三）满意度指标：项目受益村和村民满意度≥95%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</si>
  <si>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带动村内富余劳动力≥2人。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完善村内污水收集、排放、处理体系，有效改善人居环境，保障村民居住环境卫生整治，助力生态宜居乡村建设。</t>
    </r>
  </si>
  <si>
    <t>众祥社区</t>
  </si>
  <si>
    <t>郭勒木德镇众祥社区道路病害化整治项目</t>
  </si>
  <si>
    <t>原有硬化路面凿毛，沥青罩面16公里，宽4米，厚5cm及标志牌、指示牌等。</t>
  </si>
  <si>
    <t>（一）产出指标：1.数量指标：沥青罩面≥16公里。2.质量指标：项目（工程）验收合格率100%；3.时效指标：项目完成时间2027年11月前；4.成本指标：项目成本控制≤600万元；（二）效益指标：1.经济效益指标：带动务工人数≥3人；2.社会效益指标：项目受益户数≥2272户；2.可持续影响指标：持续使用年限≥8年；（三）满意度指标：项目受益村和村民满意度≥95%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</si>
  <si>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带动村内富余劳动力≥3人。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有效改善村内道路，进一步补齐基础设施短板，满足农民生产生活实际需求，保障车辆及行人正常通行，改善当地群众的生产生活条件，有效改善人居环境。</t>
    </r>
  </si>
  <si>
    <t>西村</t>
  </si>
  <si>
    <t>郭勒木德镇西村污水管网建设项目</t>
  </si>
  <si>
    <t>西村新建污水管网7公里及污水检查井等。</t>
  </si>
  <si>
    <t>（一）产出指标：1.数量指标：新建污水管网≥7.3公里。2.质量指标：项目（工程）验收合格率100%；3.时效指标：项目完成时间2027年11月前；4.成本指标：项目成本控制≤500万元；（二）效益指标：1.经济效益指标：带动务工人数≥2人；2.社会效益指标：项目受益户数≥435户；2.可持续影响指标：持续使用年限≥10年；（三）满意度指标：项目受益村和村民满意度≥95%。</t>
  </si>
  <si>
    <t>民康村</t>
  </si>
  <si>
    <t>郭勒木德镇民康村污水管网建设项目</t>
  </si>
  <si>
    <t>民康村新建污水管网8公里及污水检查井等。</t>
  </si>
  <si>
    <t>（一）产出指标：1.数量指标：新建污水管网≥8公里。2.质量指标：项目（工程）验收合格率100%；3.时效指标：项目完成时间2027年11月前；4.成本指标：项目成本控制≤560万元；（二）效益指标：1.经济效益指标：带动务工人数≥2人；2.社会效益指标：项目受益户数≥783户；2.可持续影响指标：持续使用年限≥10年；（三）满意度指标：项目受益村和村民满意度≥95%。</t>
  </si>
  <si>
    <t>盐桥村</t>
  </si>
  <si>
    <t>郭勒木德镇盐桥村污水管网建设项目</t>
  </si>
  <si>
    <t>盐桥村新建污水管网5公里及污水检查井等。</t>
  </si>
  <si>
    <t>（一）产出指标：1.数量指标：新建污水管网≥5公里。2.质量指标：项目（工程）验收合格率100%；3.时效指标：项目完成时间2027年11月前；4.成本指标：项目成本控制≤350万元；（二）效益指标：1.经济效益指标：带动务工人数≥2人；2.社会效益指标：项目受益户数≥783户；2.可持续影响指标：持续使用年限≥10年；（三）满意度指标：项目受益村和村民满意度≥95%。</t>
  </si>
  <si>
    <t>新华村</t>
  </si>
  <si>
    <t>郭勒木德镇新华村道路病害化整治项目</t>
  </si>
  <si>
    <t>原有硬化路面凿毛，铺设沥青罩面22公里，宽4米，厚5cm及标志牌、指示牌等。</t>
  </si>
  <si>
    <t>（一）产出指标：1.数量指标：沥青罩面≥22公里。2.质量指标：项目（工程）验收合格率100%；3.时效指标：项目完成时间2027年11月前；4.成本指标：项目成本控制≤900万元；（二）效益指标：1.经济效益指标：带动务工人数≥3人；2.社会效益指标：项目受益户数≥1184户；2.可持续影响指标：持续使用年限≥8年；（三）满意度指标：项目受益村和村民满意度≥95%。</t>
  </si>
  <si>
    <t>巴乐格图村</t>
  </si>
  <si>
    <t>2027年乌图美仁乡巴乐格图村冬季转场牧道砂石道路改造项目</t>
  </si>
  <si>
    <t>维修改造长20公里，宽4.5米的砂石道路一条，配套管涵15个、错车道5个、警示牌10个。</t>
  </si>
  <si>
    <t>（一）产出指标：1.数量指标：维修改造宽4.5米砂石道路≥20公里，配套管涵15个、错车道5个、警示牌10个，2.质量指标：项目（工程）验收合格率100%；3.时效指标：项目完成时间2027年11月前；4.成本指标：项目成本控制≤900万元；（二）效益指标：1.经济效益指标：带动务工人数≥2人；2.社会效益指标：项目受益户数≥21户，受益人数65人；2.可持续影响指标：持续使用年限≥3年；（三）满意度指标：项目受益村和村民满意度≥95%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</si>
  <si>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带动村内富余劳动力≥2人。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有效改善村内道路，进一步补齐基础设施短板，满足农民生产生活实际需求，保障车辆及行人正常通行，改善当地群众的生产生活条件，道路建成后显著缩短牲畜转场时间，降低运输成本和途中损耗，提升牧民家庭养殖收益；推动形成“以路促产、以产带农”的良性循环，持续拓宽牧民增收渠道。</t>
    </r>
  </si>
  <si>
    <r>
      <rPr>
        <sz val="18"/>
        <rFont val="宋体"/>
        <charset val="0"/>
        <scheme val="minor"/>
      </rPr>
      <t>2027</t>
    </r>
    <r>
      <rPr>
        <sz val="18"/>
        <rFont val="宋体"/>
        <charset val="134"/>
        <scheme val="minor"/>
      </rPr>
      <t>年乌图美仁乡察汗乌苏村入村段夏季草场道路建设项目</t>
    </r>
  </si>
  <si>
    <t>新建村级牧区砂石牧道15公里，路基宽4.5米、路面宽3.5米，修建标准山区村级牧道，配套涵洞8道、错车道10处、警示标识牌20块。</t>
  </si>
  <si>
    <t>（一）产出指标：1.数量指标：新建宽4.5米砂石道路≥15公里，新增涵管≥8个,错车道≥10处、警示标识牌≥20块。2.质量指标：项目（工程）验收合格率100%；3.时效指标：项目完成时间2027年11月前；4.成本指标：项目成本控制≤450万元；（二）效益指标：1.经济效益指标：带动务工人数≥2人；2.社会效益指标：项目受益户数≥37户，受益人数≥117人；2.可持续影响指标：持续使用年限≥3年；（三）满意度指标：项目受益村和村民满意度≥95%。</t>
  </si>
  <si>
    <r>
      <rPr>
        <sz val="18"/>
        <rFont val="宋体"/>
        <charset val="0"/>
        <scheme val="minor"/>
      </rPr>
      <t>2027</t>
    </r>
    <r>
      <rPr>
        <sz val="18"/>
        <rFont val="宋体"/>
        <charset val="134"/>
        <scheme val="minor"/>
      </rPr>
      <t>年乌图美仁乡察汗乌苏村高登河下游便民桥梁建设项目</t>
    </r>
  </si>
  <si>
    <t>新建跨河装配式钢结构便民桥1座，桥梁净跨13米、桥面宽4.5米；两岸浆砌石护坡各15米共30米、挡水石笼200米、桥头砂砾引道各10米共100米、反光警示标识10块。</t>
  </si>
  <si>
    <t>（一）产出指标：1.数量指标：新建长13米里，宽4.5米桥梁≥1座，2.新建两岸护坡≥30米，3.新建挡水墙≥200米、3.新增警示标识≥10块。2.质量指标：项目（工程）验收合格率100%；3.时效指标：项目完成时间2027年11月前；4.成本指标：项目成本控制≤150万元；（二）效益指标：1.经济效益指标：带动务工人数≥2人；2.社会效益指标：项目受益户数≥37户，受益人数≥117人；2.可持续影响指标：持续使用年限≥8年；（三）满意度指标：项目受益村和村民满意度≥95%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</si>
  <si>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带动村内富余劳动力≥2人。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有效改善牧民出现难问题，桥梁无偿供全村牧民放牧、转场、牲畜外销运输使用；减少牧户长途绕行产生的各类生产开支，便利草场常态化管护，稳定助推全村畜牧业增收。</t>
    </r>
  </si>
  <si>
    <r>
      <rPr>
        <sz val="18"/>
        <rFont val="宋体"/>
        <charset val="0"/>
        <scheme val="minor"/>
      </rPr>
      <t>2027</t>
    </r>
    <r>
      <rPr>
        <sz val="18"/>
        <rFont val="宋体"/>
        <charset val="134"/>
        <scheme val="minor"/>
      </rPr>
      <t>年乌图美仁乡俄日腾村滩里草场砂石道路维修建设项目</t>
    </r>
  </si>
  <si>
    <t>维修</t>
  </si>
  <si>
    <t>维修砂石道路长10公里，路宽4.5米，厚20cm，铺设过水桥涵3处(2x2m)波纹钢管。</t>
  </si>
  <si>
    <t>（一）产出指标：1.数量指标：新建宽4.5米砂石道路≥10公里，2.新增管涵≥3处；2.质量指标：项目（工程）验收合格率100%；3.时效指标：项目完成时间2027年11月前；4.成本指标：项目成本控制≤300万元；（二）效益指标：1.经济效益指标：带动务工人数≥3人；2.社会效益指标：项目受益户数≥16户；2.可持续影响指标：持续使用年限≥3年；（三）满意度指标：项目受益村和村民满意度≥95%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</si>
  <si>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带动村内富余劳动力≥3人。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有效改善村内道路，进一步补齐基础设施短板，满足农民生产生活实际需求，保障车辆及行人正常通行，改善当地群众的生产生活条件，道路建成后显著缩短牲畜转场时间，降低运输成本和途中损耗，提升牧民家庭养殖收益；推动形成“以路促产、以产带农”的良性循环，持续拓宽牧民增收渠道。</t>
    </r>
  </si>
  <si>
    <t>2027年乌图美仁乡那棱格勒村道路改造建设项目</t>
  </si>
  <si>
    <t>改造路线总长15公里，路面宽4.5米，路面厚度20cm，配套建设管涵2处。</t>
  </si>
  <si>
    <t>（一）产出指标：1.数量指标：维修改造宽4.5米硬化道路≥9公里、2.新建管涵≥2座。2.质量指标：项目（工程）验收合格率100%；3.时效指标：项目完成时间2027年11月前；4.成本指标：项目成本控制≤600万元；（二）效益指标：1.经济效益指标：带动务工人数≥2人；2.社会效益指标：项目受益户数≥16户；2.可持续影响指标：持续使用年限≥3年；（三）满意度指标：项目受益村和村民满意度≥95%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</si>
  <si>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带动村内富余劳动力≥3人。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有效改善村内道路，进一步补齐基础设施短板，满足农民生产生活实际需求，保障车辆及行人正常通行，改善当地群众的生产生活条件，道路建成后显著缩短牲畜转场时间，降低运输成本和途中损耗，提升牧民家庭养殖收益，道路建成后方便牧民放牧、减少运输耗时与成本，便利牲畜转场，惠及全村农牧户，助力畜牧产业增收。</t>
    </r>
  </si>
  <si>
    <t>2027年乌图美仁乡那棱格勒村便民桥建设项目</t>
  </si>
  <si>
    <t>新建牧区便民通行桥2座（其中桥1，长：25米，桥宽：4.5米，配套引道400米，上下游石笼网护岸400米；桥2，长：15米，桥宽：4.5米，配套引道300米，上下游石笼网护岸300米。）</t>
  </si>
  <si>
    <t>（一）产出指标：1.数量指标：新建通行便民桥≥2座、2.新建挡水墙≥700米。2.质量指标：项目（工程）验收合格率100%；3.时效指标：项目完成时间2027年11月前；4.成本指标：项目成本控制≤600万元；（二）效益指标：1.经济效益指标：带动务工人数≥3人；2.社会效益指标：项目受益户数≥32户；2.可持续影响指标：持续使用年限≥10年；（三）满意度指标：项目受益村和村民满意度≥95%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</si>
  <si>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带动村内富余劳动力≥3人。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有效改善村内道路，进一步补齐基础设施短板，满足农民生产生活实际需求，保障车辆及行人正常通行，改善当地群众的生产生活条件，桥梁建成后显著缩短牲畜转场时间，降低运输成本和途中损耗，便利牲畜转场，惠及全村农牧户，助力畜牧产业增收。完善牧区交通通行条件，便利群众放牧、畜牧运输，降低生产成本，惠及全村牧民，助力畜牧产业增收。新建便民桥，可有效解决牧民出行、畜牧运输难题，消除过河安全隐患，改善牧区交通条件。</t>
    </r>
  </si>
  <si>
    <t>敖包图村</t>
  </si>
  <si>
    <t>2027年乌图美仁乡敖包图村挡水坝建设项目</t>
  </si>
  <si>
    <t>新修建长3公里，高3米，宽1米的挡水坝。</t>
  </si>
  <si>
    <t>（一）产出指标：1.数量指标：新建挡水坝≥3公里、2.项目（工程）验收合格率100%；3.时效指标：项目完成时间2027年11月前；4.成本指标：项目成本控制≤430万元；（二）效益指标：1.经济效益指标：带动务工人数≥4人；2.社会效益指标：项目受益户数≥18户；2.可持续影响指标：持续使用年限≥5年；（三）满意度指标：项目受益村和村民满意度≥95%。
。</t>
  </si>
  <si>
    <r>
      <rPr>
        <b/>
        <sz val="18"/>
        <rFont val="宋体"/>
        <charset val="0"/>
        <scheme val="minor"/>
      </rPr>
      <t>务工就业带动：</t>
    </r>
    <r>
      <rPr>
        <sz val="18"/>
        <rFont val="宋体"/>
        <charset val="0"/>
        <scheme val="minor"/>
      </rPr>
      <t>带动村内富余劳动力≥4人。</t>
    </r>
    <r>
      <rPr>
        <b/>
        <sz val="18"/>
        <rFont val="宋体"/>
        <charset val="0"/>
        <scheme val="minor"/>
      </rPr>
      <t xml:space="preserve">
服务延伸带动：</t>
    </r>
    <r>
      <rPr>
        <sz val="18"/>
        <rFont val="宋体"/>
        <charset val="0"/>
        <scheme val="minor"/>
      </rPr>
      <t>防洪坝建成后，有效抵御山洪灾害，保护周边牧户、草场、牲畜安全，降低洪涝灾害损失，夯实牧业生产安全基础。改善区域防灾减灾条件，保障农牧民居住及放牧生产安全，提升群众生产生活安全感，助力乡村产业稳定发展。</t>
    </r>
  </si>
  <si>
    <t>安康村、幸福村、祥和村、团结村</t>
  </si>
  <si>
    <t>2027年乌图美仁乡小灶火村级道路改造项目</t>
  </si>
  <si>
    <t>安康村</t>
  </si>
  <si>
    <t>小灶火四村村级道路沥青罩面15千米；原有的水泥硬化沥青罩面厚度0.6公分沥青，路宽5米。</t>
  </si>
  <si>
    <t>（一）产出指标：1.数量指标：新建村级道路（路面5米）≥15km；2.质量指标：项目（工程）验收合格率100%；3.时效指标：项目（工程）完成及时率100%；4.成本指标：成本控制≤900万元。（二）效益指标：1.经济效益指标：带动村内富裕劳动力人数≥8人；2.社会效益指标：有效提高农村道路基础设施抗风险能力，受益户数200户；3.可持续影响指标：工程设计使用年限≥5年。（三）满意度指标：受益村民满意度≥95%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</si>
  <si>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 xml:space="preserve">带动村内富余劳动力≥8人。
</t>
    </r>
    <r>
      <rPr>
        <b/>
        <sz val="18"/>
        <rFont val="宋体"/>
        <charset val="134"/>
        <scheme val="minor"/>
      </rPr>
      <t>服务延伸带动：</t>
    </r>
    <r>
      <rPr>
        <sz val="18"/>
        <rFont val="宋体"/>
        <charset val="134"/>
        <scheme val="minor"/>
      </rPr>
      <t>有效改善村内道路，进一步补齐基础设施短板，满足农民生产生活实际需求，保障车辆及行人正常通行，改善当地群众的生产生活条件。</t>
    </r>
  </si>
  <si>
    <r>
      <rPr>
        <sz val="18"/>
        <rFont val="宋体"/>
        <charset val="0"/>
        <scheme val="minor"/>
      </rPr>
      <t>2027</t>
    </r>
    <r>
      <rPr>
        <sz val="18"/>
        <rFont val="宋体"/>
        <charset val="134"/>
        <scheme val="minor"/>
      </rPr>
      <t>年乌图美仁乡安康村灌溉水渠改造项目</t>
    </r>
  </si>
  <si>
    <t>一社水渠拆除新建1500米（1米X1米u型渠及灌溉配套设施）。二社自留地水渠拆除新建300米（60X40u型渠及灌溉配套设施）。气象站围栏边农田灌溉水渠500米（60X40u型渠及灌溉配套设施）。沙滩农田灌溉水渠450米（60X40u型渠及灌溉配套设施）。</t>
  </si>
  <si>
    <t>（一）产出指标：1.数量指标：改建60*60的矩型渠≥5公里、改建80*100的矩形渠≥5公里并附配套设施；2.质量指标：验收合格率100%；3、时效指标：项目按期完成率：100%；4、成本指标：成本控制≤220万；（二）效益指标：1.社会效益指标：项目受益户≥50户；2.生态效益：有效改善农田灌溉面积约1700余亩；3.持续使用年限≥10年；4.村民满意度≥95%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</si>
  <si>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带动村内富余劳动力≥4人。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通过新建灌溉渠道，改善1700余亩农田灌溉条件，带动乌图美仁乡枸杞产业发展和群众增收。</t>
    </r>
  </si>
  <si>
    <t>2027年乌图美仁乡安康村枸杞晾晒场水泥硬化路建设项目</t>
  </si>
  <si>
    <t>新建枸杞晾晒场水泥硬化路2000米（宽4米厚20公分）</t>
  </si>
  <si>
    <t>（一）产出指标：1.数量指标：新建硬化道路≥2公里；2.质量指标：验收合格率100%；3、时效指标：项目按期完成率：100%；4、成本指标：成本控制≤180万；（二）效益指标：1.社会效益指标：项目受益户≥50户；2.生态效益：有效改善农田灌溉面积约1700余亩；3.持续使用年限≥10年；4.村民满意度≥95%绩效目标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</si>
  <si>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带动村内富余劳动力≥4人。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有效改善村内道路，进一步补齐基础设施短板，满足农民生产生活实际需求，保障车辆及行人正常通行，改善当地群众的生产生活条件，道路建成后显著缩短时间，降低运输成本和途中损耗，提升村民收益；推动形成“以路促产、以产带农”的良性循环，持续拓宽村民增收渠道。</t>
    </r>
  </si>
  <si>
    <t>2027年乌图美仁乡祥和村安康村幸福村团结村四村防洪建设项目</t>
  </si>
  <si>
    <t>祥和村，安康村，幸福村，团结村四村新建防洪墙3000米；宽2米，高1.5米（要求装石笼）。</t>
  </si>
  <si>
    <t>（一）产出指标：1.数量指标：新建防洪挡水墙≥3000米；2.质量指标：验收合格率100%；3、时效指标：项目按期完成率：100%；4、成本指标：成本控制≤300万；（二）效益指标：1.经济效益指标：带动务工人数≥10人；2.社会效益指标：项目受益户数≥678户；2.可持续影响指标：持续使用年限≥10年；（三）满意度指标：项目受益村和村民满意度≥95%。
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</si>
  <si>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带动村内富余劳动力≥10人。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防洪坝建成后，有效抵御山洪灾害，保护周边居民、枸杞、农作物安全，降低洪涝灾害损失，夯实产业生产安全基础。改善区域防灾减灾条件，保障农民居住及放牧生产安全，提升群众生产生活安全感，助力乡村产业稳定发展。</t>
    </r>
  </si>
  <si>
    <t>幸福村</t>
  </si>
  <si>
    <r>
      <rPr>
        <sz val="18"/>
        <rFont val="宋体"/>
        <charset val="0"/>
        <scheme val="minor"/>
      </rPr>
      <t>2027</t>
    </r>
    <r>
      <rPr>
        <sz val="18"/>
        <rFont val="宋体"/>
        <charset val="134"/>
        <scheme val="minor"/>
      </rPr>
      <t>年乌图美仁乡幸福村道路维修改造项目</t>
    </r>
  </si>
  <si>
    <t>维修改造村级道路3公里厚20公分、宽4米，涵洞4个。</t>
  </si>
  <si>
    <t>（一）产出指标：1.数量指标：维修村级道路（路面4米）≥3km；2.质量指标：项目（工程）验收合格率100%；3.时效指标：项目（工程）完成及时率100%；4.成本指标：成本控制≤330万元。（二）效益指标：1.经济效益指标：带动村内富裕劳动力人数≥4人；2.社会效益指标：有效提高农村道路基础设施抗风险能力，受益户数50户，受益人口数≥127人；3.可持续影响指标：工程设计使用年限≥5年。（三）满意度指标：受益村民满意度≥95%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</si>
  <si>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带动村内富余劳动力≥4人。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有效改善村内道路，进一步补齐基础设施短板，满足农民生产生活实际需求，保障车辆及行人正常通行，改善当地群众的生产生活条件，道路建成后显著降低运输成本和途中损耗，提升农民家庭养殖收益；推动形成“以路促产、以产带农”的良性循环，持续拓宽农民增收渠道。</t>
    </r>
  </si>
  <si>
    <t>2027年乌图美仁乡幸福村灌溉水渠建设项目</t>
  </si>
  <si>
    <t>新建、维修改造</t>
  </si>
  <si>
    <t>维修60*60的U型渠2公里，新建2.1公里60*60的矩形渠、分水口及闸门，新建80*80的矩形渠800米分水口及闸门。</t>
  </si>
  <si>
    <t>（一）产出指标：1.数量指标：维修60*60的U型渠2公里，新建2.1公里60*60的矩形渠并附配套设施，新建80*80的矩形渠800米；2.质量指标：验收合格率100%；3、时效指标：项目按期完成率：100%；4、成本指标：项目投资概算≤336万；（二）效益指标：1.社会效益指标：项目受益户≥50户；2.生态效益：有效改善农田灌溉面积约4000余亩；3.持续使用年限≥5年；4.村民满意度≥95%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</si>
  <si>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带动村内富余劳动力≥4人。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通过新建灌溉渠道，改善1300余亩农田灌溉条件，带动乌图美仁乡枸杞产业发展和群众增收。</t>
    </r>
  </si>
  <si>
    <t>祥和村</t>
  </si>
  <si>
    <r>
      <rPr>
        <sz val="18"/>
        <rFont val="宋体"/>
        <charset val="0"/>
        <scheme val="minor"/>
      </rPr>
      <t>2027</t>
    </r>
    <r>
      <rPr>
        <sz val="18"/>
        <rFont val="宋体"/>
        <charset val="134"/>
        <scheme val="minor"/>
      </rPr>
      <t>年乌图美仁乡祥和村排水渠建设项目</t>
    </r>
  </si>
  <si>
    <t>新建祥和村排水渠1公里,规格1M*0.8M、涵洞10个、闸门12个;</t>
  </si>
  <si>
    <t>（一）产出指标：1.数量指标：新建100*80的矩型渠1公里，并附配套设施，2.质量指标：验收合格率100%；3、时效指标：项目按期完成率：100%；4、成本指标：项目投资概算≤100万；（二）效益指标：1.社会效益指标：项目受益户≥50户；2.生态效益：有效改善农田灌溉面积约1400余亩；3.持续使用年限≥5年；4.村民满意度≥99%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</si>
  <si>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带动村内富余劳动力≥3人。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通过新建灌溉渠道，改善1400余亩农田灌溉条件，带动乌图美仁乡枸杞产业发展和群众增收。</t>
    </r>
  </si>
  <si>
    <t>2027年乌图美仁乡祥和村道路建设项目</t>
  </si>
  <si>
    <t>新建村级道路1.5公里路宽4.5米、厚度0.2米，涵洞2个。</t>
  </si>
  <si>
    <t>（一）产出指标：1.数量指标：新建村级道路（路面4.5米）≥1.5km；2.质量指标：项目（工程）验收合格率100%；3.时效指标：项目（工程）完成及时率100%；4.成本指标：成本控制≤280万元。（二）效益指标：1.经济效益指标：带动村内富裕劳动力人数≥4人；2.社会效益指标：有效提高农村道路基础设施抗风险能力，受益户数40户，受益人口数≥140人；3.可持续影响指标：工程设计使用年限≥5年。（三）满意度指标：受益村民满意度≥95%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</si>
  <si>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带动村内富余劳动力≥4人。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道路新建改善了村里的交通条件，可借此机会引导村民发展特色产业，如养殖或乡村旅游等。鼓励村民利用便利的交通条件开展产品销售，降低运输成本，提高产品的市场竞争力，从而增加收入。</t>
    </r>
  </si>
  <si>
    <r>
      <rPr>
        <sz val="18"/>
        <rFont val="宋体"/>
        <charset val="0"/>
        <scheme val="minor"/>
      </rPr>
      <t>2027</t>
    </r>
    <r>
      <rPr>
        <sz val="18"/>
        <rFont val="宋体"/>
        <charset val="134"/>
        <scheme val="minor"/>
      </rPr>
      <t>年乌图美仁乡祥和村抗旱井建设项目</t>
    </r>
  </si>
  <si>
    <t>新建抗旱井1座(150-200M), 水泵房、电力设施、深井泵、配套蓄水池。</t>
  </si>
  <si>
    <t>（一）产出指标：1.数量指标：新建水井≥1座，附属配套设施；2.质量指标：验收合格率100%；3、时效指标：项目按期完成率：100%；4、成本指标：成本控制≤100万元；（二）效益指标：1.社会效益指标：项目受益户≥50户；2.生态效益指标1.持续使用年限≥5年；3.村民满意度≥95%.</t>
  </si>
  <si>
    <r>
      <rPr>
        <b/>
        <sz val="18"/>
        <rFont val="宋体"/>
        <charset val="134"/>
        <scheme val="minor"/>
      </rPr>
      <t>务工就业带动：带</t>
    </r>
    <r>
      <rPr>
        <sz val="18"/>
        <rFont val="宋体"/>
        <charset val="134"/>
        <scheme val="minor"/>
      </rPr>
      <t>动村内富余劳动力≥8人。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水井投用后缓解干旱缺水困境，保障人畜饮水，减少干旱造成的牲畜损失，稳定牧业生产收益。民生效益：补齐村内饮水保障短板，改善农区生产生活条件，提升村民生产生活保障水平。</t>
    </r>
  </si>
  <si>
    <r>
      <rPr>
        <sz val="18"/>
        <rFont val="宋体"/>
        <charset val="0"/>
        <scheme val="minor"/>
      </rPr>
      <t>2027</t>
    </r>
    <r>
      <rPr>
        <sz val="18"/>
        <rFont val="宋体"/>
        <charset val="134"/>
        <scheme val="minor"/>
      </rPr>
      <t>年乌图美仁乡祥和村灌溉水渠拆除新建工程项目</t>
    </r>
  </si>
  <si>
    <t>拆除新建</t>
  </si>
  <si>
    <t>新建灌溉水渠3公里,规格60*60矩形水渠;</t>
  </si>
  <si>
    <t>（一）产出指标：1.数量指标：新建矩型渠≥3公里，并附配套设施，2.质量指标：验收合格率100%；3、时效指标：项目按期完成率：100%；4、成本指标：项目投资概算≤250万；（二）效益指标：1.社会效益指标：项目受益户≥50户；2.生态效益：有效改善农田灌溉面积约1400余亩；3.持续使用年限≥5年；4.村民满意度≥95%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</si>
  <si>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带动村内富余劳动力≥4人。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通过新建灌溉渠道，改善1400余亩农田灌溉条件，带动乌图美仁乡枸杞产业发展和群众增收。</t>
    </r>
  </si>
  <si>
    <t>乌兰美仁村</t>
  </si>
  <si>
    <t>2027年乌图美仁乡乌兰美仁村村级砂石道路建设项目</t>
  </si>
  <si>
    <t>新建村内砂石道路1条，总长5公里，宽4米。</t>
  </si>
  <si>
    <t>（一）产出指标：1.数量指标：新建宽4米砂石道路≥5公里、2.项目（工程）验收合格率100%；3.时效指标：项目完成时间2027年11月前；4.成本指标：项目成本控制≤245万元；（二）效益指标：1.经济效益指标：带动务工人数≥4人；2.社会效益指标：项目受益户数≥18户；2.可持续影响指标：持续使用年限≥10年；（三）满意度指标：项目受益村和村民满意度≥95%。
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</si>
  <si>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 xml:space="preserve">带动村内富余劳动力≥4人。
</t>
    </r>
    <r>
      <rPr>
        <b/>
        <sz val="18"/>
        <rFont val="宋体"/>
        <charset val="134"/>
        <scheme val="minor"/>
      </rPr>
      <t>服务延伸带动：</t>
    </r>
    <r>
      <rPr>
        <sz val="18"/>
        <rFont val="宋体"/>
        <charset val="134"/>
        <scheme val="minor"/>
      </rPr>
      <t>有效改善村内道路，进一步补齐基础设施短板，满足农民生产生活实际需求，保障车辆及行人正常通行，改善当地群众的生产生活条件，道路建成后显著缩短牲畜转场时间，降低运输成本和途中损耗，提升牧民家庭养殖收益；推动形成“以路促产、以产带农”的良性循环，持续拓宽牧民增收渠道。</t>
    </r>
  </si>
  <si>
    <t>2027年乌图美仁乡乌兰美仁村硬化路建设项目</t>
  </si>
  <si>
    <t>新建村内硬化路1条，总长约12公里，宽4米。</t>
  </si>
  <si>
    <t>（一）产出指标：1.数量指标：新建宽4米硬化路≥12公里、2.项目（工程）验收合格率100%；3.时效指标：项目完成时间2027年11月前；4.成本指标：项目成本控制≤600万元；（二）效益指标：1.经济效益指标：带动务工人数≥4人；2.社会效益指标：项目受益户数≥18户；2.可持续影响指标：持续使用年限≥10年；（三）满意度指标：项目受益村和村民满意度≥95%。
。</t>
  </si>
  <si>
    <t>团结村</t>
  </si>
  <si>
    <t>2027年乌图美仁乡团结村道路建设项目</t>
  </si>
  <si>
    <t>新建村级道路1公里路宽4.5米、厚0.2米及涵洞。</t>
  </si>
  <si>
    <t>（一）产出指标：1.数量指标：新建村级道路（路面3.5米）≥1km；2.质量指标：项目（工程）验收合格率100%；3.时效指标：项目（工程）完成及时率100%；4.成本指标：成本控制≤120万元。（二）效益指标：1.经济效益指标：带动村内富裕劳动力人数≥2人；2.社会效益指标：有效提高农村道路基础设施抗风险能力，受益户数40户，受益人口数≥140人；3.可持续影响指标：工程设计使用年限≥5年。（三）满意度指标：受益村民满意度≥95%。</t>
  </si>
  <si>
    <r>
      <rPr>
        <sz val="18"/>
        <rFont val="宋体"/>
        <charset val="0"/>
        <scheme val="minor"/>
      </rPr>
      <t>2027</t>
    </r>
    <r>
      <rPr>
        <sz val="18"/>
        <rFont val="宋体"/>
        <charset val="134"/>
        <scheme val="minor"/>
      </rPr>
      <t>年乌图美仁乡团结村灌溉水渠改造项目</t>
    </r>
  </si>
  <si>
    <t>拆除老旧破损水渠，改建60*60的矩形渠5公里并附分水口、闸门，拆除改建80*100的矩形渠5公里米及分水口、闸门。</t>
  </si>
  <si>
    <t>（一）产出指标：1.数量指标：改建60*60的矩型渠5公里，改建5公里80*100的矩形渠并附配套设施，2.质量指标：验收合格率100%；3、时效指标：项目按期完成率：100%；4、成本指标：项目投资概算≤350万；（二）效益指标：1.社会效益指标：项目受益户≥50户；2.生态效益：有效改善农田灌溉面积约1700余亩；3.持续使用年限≥10年；4.村民满意度≥95%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</si>
  <si>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 xml:space="preserve">带动村内富余劳动力≥4人。
</t>
    </r>
    <r>
      <rPr>
        <b/>
        <sz val="18"/>
        <rFont val="宋体"/>
        <charset val="134"/>
        <scheme val="minor"/>
      </rPr>
      <t>服务延伸带动：</t>
    </r>
    <r>
      <rPr>
        <sz val="18"/>
        <rFont val="宋体"/>
        <charset val="134"/>
        <scheme val="minor"/>
      </rPr>
      <t>通过新建灌溉渠道，改善1700余亩农田灌溉条件，带动乌图美仁乡枸杞产业发展和群众增收。</t>
    </r>
  </si>
  <si>
    <t>哈夏图村</t>
  </si>
  <si>
    <r>
      <rPr>
        <sz val="18"/>
        <rFont val="宋体"/>
        <charset val="0"/>
        <scheme val="minor"/>
      </rPr>
      <t>2027年乌图美仁乡</t>
    </r>
    <r>
      <rPr>
        <sz val="18"/>
        <rFont val="宋体"/>
        <charset val="134"/>
        <scheme val="minor"/>
      </rPr>
      <t>哈夏图村沙石道路建设项目</t>
    </r>
  </si>
  <si>
    <t>新建长15公里，宽5m,厚20cm的砂石道路，涵洞5处。</t>
  </si>
  <si>
    <t>（一）产出指标：1.数量指标：新建宽5米砂石道路≥15公里、2.项目（工程）验收合格率100%；3.时效指标：项目完成时间2027年11月前；4.成本指标：项目成本控制≤700万元；（二）效益指标：1.经济效益指标：带动务工人数≥4人；2.社会效益指标：项目受益户数≥18户；2.可持续影响指标：持续使用年限≥10年；（三）满意度指标：项目受益村和村民满意度≥95%。</t>
  </si>
  <si>
    <t>柴开村</t>
  </si>
  <si>
    <r>
      <rPr>
        <sz val="18"/>
        <rFont val="宋体"/>
        <charset val="0"/>
        <scheme val="minor"/>
      </rPr>
      <t>2027</t>
    </r>
    <r>
      <rPr>
        <sz val="18"/>
        <rFont val="宋体"/>
        <charset val="134"/>
        <scheme val="minor"/>
      </rPr>
      <t>年乌图美仁乡柴开村通村道路建设项目</t>
    </r>
  </si>
  <si>
    <t>新建通村道路5公里，配套涵洞2处，设置边沟。</t>
  </si>
  <si>
    <t>（一）产出指标：1.数量指标：新建宽5米砂石道路≥5公里、2.项目（工程）验收合格率100%；3.时效指标：项目完成时间2027年11月前；4.成本指标：项目成本控制≤300万元；（二）效益指标：1.经济效益指标：带动务工人数≥4人；2.社会效益指标：项目受益户数≥18户；2.可持续影响指标：持续使用年限≥3年；（三）满意度指标：项目受益村和村民满意度≥95%。</t>
  </si>
  <si>
    <r>
      <rPr>
        <b/>
        <sz val="18"/>
        <rFont val="宋体"/>
        <charset val="134"/>
        <scheme val="minor"/>
      </rPr>
      <t>务工就业带动：</t>
    </r>
    <r>
      <rPr>
        <sz val="18"/>
        <rFont val="宋体"/>
        <charset val="134"/>
        <scheme val="minor"/>
      </rPr>
      <t>带动村内富余劳动力≥4人。</t>
    </r>
    <r>
      <rPr>
        <b/>
        <sz val="18"/>
        <rFont val="宋体"/>
        <charset val="134"/>
        <scheme val="minor"/>
      </rPr>
      <t xml:space="preserve">
服务延伸带动：</t>
    </r>
    <r>
      <rPr>
        <sz val="18"/>
        <rFont val="宋体"/>
        <charset val="134"/>
        <scheme val="minor"/>
      </rPr>
      <t>有效改善村内道路，进一步补齐基础设施短板，满足农民生产生活实际需求，保障车辆及行人正常通行，改善当地群众的生产生活条件，道路建成后显著缩短牲畜转场时间，降低运输成本和途中损耗，提升牧民家庭养殖收益；推动形成“以路促产、以产带农”的良性循环，持续拓宽牧民增收渠道。</t>
    </r>
  </si>
  <si>
    <t>巩固三保障成果类项目1个</t>
  </si>
  <si>
    <t>巩固三保障成果</t>
  </si>
  <si>
    <t>教育</t>
  </si>
  <si>
    <t>享受“雨露计划”职业教育补助</t>
  </si>
  <si>
    <t>监测帮扶对象和脱贫群众帮扶补助项目</t>
  </si>
  <si>
    <t>市农牧局、市人力资源和社会保障局</t>
  </si>
  <si>
    <t>1.贫困家庭大学生和中高职学生“雨露计划”教育补助。2.对跨省就业脱贫人口和监测帮扶对象进行一次性交通补助。</t>
  </si>
  <si>
    <t>（一）产出指标：1.数量指标：监测覆盖全市≥99%，监测及时性≥98%，年度申请就学补助户≥40人，年度申请外出就业补助户≥15人；2.质量指标：项目补助及时率100%；3.时效指标：补贴资金到位率100%；4.成本指标：外出务工补贴标准1000元/年，就学补贴标准中职生3000元/年、预科生4000元/年、高职生5000元/年、本科生6000元/年；（二）效益指标：1.经济效益指标：外出务工人员增收≥10000元/年；2.社会效益指标：受益人数≥10-40人；3.可持续影响指标：项目补助时间=1年；（三）满意度指标：受益对象满意度≥95%。</t>
  </si>
  <si>
    <r>
      <rPr>
        <b/>
        <sz val="18"/>
        <rFont val="宋体"/>
        <charset val="134"/>
        <scheme val="minor"/>
      </rPr>
      <t>其他收益带动：</t>
    </r>
    <r>
      <rPr>
        <sz val="18"/>
        <rFont val="宋体"/>
        <charset val="134"/>
        <scheme val="minor"/>
      </rPr>
      <t>1、帮助在校生顺利完成学业，提高家庭整体教育水平和毕业生就业选择，阻断贫困代际传递。2、促进脱贫人口外出务工跨省就业，努力将脱贫人口稳在企业，稳在岗位，实现持续稳定就业增收，巩固拓展脱贫攻坚成果。跨省外出工务人员年收入增加10000元以上。</t>
    </r>
  </si>
  <si>
    <t>项目管理类项目3个</t>
  </si>
  <si>
    <t>项目管理费</t>
  </si>
  <si>
    <t>2027年度乡村振兴及农业农村领域产业建设工程监管政府采购项目</t>
  </si>
  <si>
    <t>引进社会咨询力量根据项目进行状况，从建设程序、造价分析、资金使用等方面分阶段进行监督，确保项目及专项资金的使用合理合规，发挥资金应有的经济效益，提高项目、资金管理水平，是作为支持实施乡村振兴战略的有力辅助。主要内容为第三方委派专家对涉及农业农村发展、乡村振兴资金的建设类项目从项目立项至竣工验收，分阶段对项目建设程序、造价分析、财政资金使用情况、财务管理状况和资产配置、使用、处置进行监督管理，提出建设期管理建议及绩效管理意见。</t>
  </si>
  <si>
    <t>（一）产出指标：1.数量指标：督导检查项目数量≥20个；开展督导检查≥2次；2.质量指标：督导检查项目覆盖率100%；3.时效指标：工作开展及时性、完成率100%；4.成本指标：成本控制≤90万元。（二）效益指标：1.社会效益指标：项目管理水平大幅度提升100%；2.可持续影响指标：服务使用年限=4个季度。（三）满意度指标：受益对象满意度≥95%。</t>
  </si>
  <si>
    <r>
      <rPr>
        <b/>
        <sz val="18"/>
        <rFont val="宋体"/>
        <charset val="134"/>
        <scheme val="minor"/>
      </rPr>
      <t>其他收益带动：</t>
    </r>
    <r>
      <rPr>
        <sz val="18"/>
        <rFont val="宋体"/>
        <charset val="134"/>
        <scheme val="minor"/>
      </rPr>
      <t>第三方委派造价、财务、投资等专家对涉及农业农村发展、乡村振兴资金的产业类项目从项目立项至竣工验收，分阶段对项目建设程序、造价分析、财政资金使用情况、财务管理状况和资产配置、使用、处置进行监督管理，提出建设期管理建议及绩效管理意见。第三方监督之下，年度资金的分配更加高效科学，投向合理规范，一定程度上确保项目及时发挥出经济效益。</t>
    </r>
  </si>
  <si>
    <t>2027年乡村振兴项目绩效管理工作经费</t>
  </si>
  <si>
    <t>东、西城区及相关单位</t>
  </si>
  <si>
    <t>市财政局</t>
  </si>
  <si>
    <t>市农牧局、市水利局、市民宗局、市住建局、市交通局、东城区、西城区、大格勒乡、乌图美仁乡、唐古拉山镇、郭勒木德镇，引进第三方对拟入库项目开展项目事前绩效评估。</t>
  </si>
  <si>
    <t>（一）产出指标：1.数量指标：乡村振兴项目事前绩效评估≥30个；2.质量指标：重点项目绩效评估覆盖率=100%；3.时效指标：绩效工作完成时限=1年；4.成本指标：事前绩效评估项目单价≤4500元/个；（二）效益指标：1.社会效益指标：乡村振兴项目成熟度大幅提升；2.可持续影响指标：服务使用年限≥1年。（三）满意度指标：受益对象满意度≥95%。</t>
  </si>
  <si>
    <r>
      <rPr>
        <b/>
        <sz val="18"/>
        <rFont val="宋体"/>
        <charset val="134"/>
        <scheme val="minor"/>
      </rPr>
      <t>其他收益带动：</t>
    </r>
    <r>
      <rPr>
        <sz val="18"/>
        <rFont val="宋体"/>
        <charset val="134"/>
        <scheme val="minor"/>
      </rPr>
      <t>开展事前绩效评估事后绩效评价工作，确保乡村振兴资金投向使用正确，提高项目成熟度。发挥资金使用效益，促进农牧业提质增效，农牧民增收。</t>
    </r>
  </si>
  <si>
    <t>2026年项目资产确权</t>
  </si>
  <si>
    <t>1.委托第三方开展2026年度村集体组织资产清查,并登记确权，颁发确权证。2.确权资料档案整理归档及移交。</t>
  </si>
  <si>
    <t>（一）产出指标：1.数量指标：村集体资产确权登记≥30个；2.质量指标：项目确权率100%；3.时效指标：补贴资金到位率100%；4.成本指标：总投资≤16万元。（二）效益指标：1.社会效益指标：受益人数≥10人；2.可持续影响指标：补助使用年限=1年。（三）满意度指标：受益对象满意度≥95%。</t>
  </si>
  <si>
    <r>
      <rPr>
        <b/>
        <sz val="18"/>
        <rFont val="宋体"/>
        <charset val="134"/>
        <scheme val="minor"/>
      </rPr>
      <t>其他收益带动：</t>
    </r>
    <r>
      <rPr>
        <sz val="18"/>
        <rFont val="宋体"/>
        <charset val="134"/>
        <scheme val="minor"/>
      </rPr>
      <t>聘请第三方开展2025年项目资产确权，确保项目资产入账后持续发挥效益。</t>
    </r>
  </si>
  <si>
    <t>其他类项目2个</t>
  </si>
  <si>
    <t>其他</t>
  </si>
  <si>
    <t>困难群众饮用低氟茶</t>
  </si>
  <si>
    <t>健康饮茶送茶入户项目</t>
  </si>
  <si>
    <t>格尔木市两乡两镇及曲麻莱县驻格黄河源昆仑社区</t>
  </si>
  <si>
    <t>市民宗局</t>
  </si>
  <si>
    <t>采购低氟边销茶，为格尔木市防返贫监测户、脱贫户、边缘户、低保户人口全覆盖发放。</t>
  </si>
  <si>
    <t>（一）产出指标：1.数量指标：采购低氟边销茶，给脱贫户、边缘户发放，发放率100%；2.质量指标：项目验收合格率100%；3.时效指标：项目计划完成时间为2026年底前；4.成本指标：预算执行率100%，采购低氟边销茶成本≤ 16万元。（二）效益指标：1.社会效益指标：受益困难群众≤188户614人；2.可持续影响指标：引导群众饮用低氟边销茶，树立“健康饮茶”理念，群众低氟健康饮茶知晓率90%。（三）满意度指标：受益群众满意度≥95%</t>
  </si>
  <si>
    <r>
      <rPr>
        <b/>
        <sz val="18"/>
        <color theme="1"/>
        <rFont val="宋体"/>
        <charset val="134"/>
        <scheme val="minor"/>
      </rPr>
      <t>其他收益带动：</t>
    </r>
    <r>
      <rPr>
        <sz val="18"/>
        <color theme="1"/>
        <rFont val="宋体"/>
        <charset val="134"/>
        <scheme val="minor"/>
      </rPr>
      <t>给脱贫户、边缘户免费发放低氟边销茶，帮助群众树立健康饮茶观念，增强防病意识。</t>
    </r>
  </si>
  <si>
    <t>乡村工匠</t>
  </si>
  <si>
    <t>格尔木乡村工匠补助项目</t>
  </si>
  <si>
    <t>认定为市级的乡村工匠给予一次性补助，奖补资金用于工作室传统工艺提质发展，改善实训传习条件，培育本土技能人才，带动群众学艺增收，推动传统技艺活态传承、富民兴业。</t>
  </si>
  <si>
    <t>（一）产出指标：1.数量指标：开发乡村工匠特色培训课程≥1期，参观研学次数≥1次，开展手工艺展览≥1次；2.质量指标：竣工验收合格率100%；3.时效指标：补助资金兑付及时率100%；4.成本指标：成本控制≤10万元。（二）效益指标：1.社会效益指标：惠及受益人数≥2人；2.经济效益指标：带动农牧户就业≥2人；3.可持续影响指标：补助年限=1年。（三）满意度指标：收益对象满意度≥95%。</t>
  </si>
  <si>
    <r>
      <rPr>
        <b/>
        <sz val="18"/>
        <rFont val="宋体"/>
        <charset val="134"/>
        <scheme val="minor"/>
      </rPr>
      <t>技术培训带动：</t>
    </r>
    <r>
      <rPr>
        <sz val="18"/>
        <rFont val="宋体"/>
        <charset val="134"/>
        <scheme val="minor"/>
      </rPr>
      <t>依托乡村工匠工作室，通过技能培训、师徒传习带动村民掌握特色技艺。采取就近务工、居家加工、统一产销的方式，吸纳农户就业增收。优先带动脱贫户、监测户等重点群体就业学艺，辐射带动群众稳就业、增收入，持续发挥工匠示范联农带农作用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</si>
</sst>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方正仿宋_GB2312"/>
      <charset val="134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28"/>
      <name val="方正小标宋简体"/>
      <charset val="134"/>
    </font>
    <font>
      <b/>
      <sz val="16"/>
      <name val="宋体"/>
      <charset val="134"/>
    </font>
    <font>
      <b/>
      <sz val="20"/>
      <name val="宋体"/>
      <charset val="134"/>
    </font>
    <font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name val="宋体"/>
      <charset val="134"/>
    </font>
    <font>
      <sz val="18"/>
      <name val="宋体"/>
      <charset val="134"/>
      <scheme val="minor"/>
    </font>
    <font>
      <sz val="20"/>
      <name val="宋体"/>
      <charset val="134"/>
      <scheme val="minor"/>
    </font>
    <font>
      <b/>
      <sz val="18"/>
      <name val="宋体"/>
      <charset val="134"/>
    </font>
    <font>
      <b/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方正仿宋_GB2312"/>
      <charset val="134"/>
    </font>
    <font>
      <sz val="18"/>
      <color theme="1"/>
      <name val="方正仿宋_GB2312"/>
      <charset val="134"/>
    </font>
    <font>
      <sz val="18"/>
      <color theme="1"/>
      <name val="宋体"/>
      <charset val="134"/>
    </font>
    <font>
      <sz val="18"/>
      <color rgb="FF000000"/>
      <name val="宋体"/>
      <charset val="134"/>
    </font>
    <font>
      <b/>
      <sz val="18"/>
      <color theme="1"/>
      <name val="宋体"/>
      <charset val="134"/>
    </font>
    <font>
      <sz val="18"/>
      <name val="宋体"/>
      <charset val="0"/>
      <scheme val="minor"/>
    </font>
    <font>
      <b/>
      <sz val="18"/>
      <name val="宋体"/>
      <charset val="0"/>
      <scheme val="minor"/>
    </font>
    <font>
      <sz val="20"/>
      <name val="宋体"/>
      <charset val="134"/>
    </font>
    <font>
      <sz val="20"/>
      <color rgb="FF000000"/>
      <name val="宋体"/>
      <charset val="134"/>
    </font>
    <font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0" fillId="3" borderId="11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4" fillId="0" borderId="12">
      <alignment vertical="center"/>
    </xf>
    <xf numFmtId="0" fontId="35" fillId="0" borderId="12">
      <alignment vertical="center"/>
    </xf>
    <xf numFmtId="0" fontId="36" fillId="0" borderId="13">
      <alignment vertical="center"/>
    </xf>
    <xf numFmtId="0" fontId="36" fillId="0" borderId="0">
      <alignment vertical="center"/>
    </xf>
    <xf numFmtId="0" fontId="37" fillId="4" borderId="14">
      <alignment vertical="center"/>
    </xf>
    <xf numFmtId="0" fontId="38" fillId="5" borderId="15">
      <alignment vertical="center"/>
    </xf>
    <xf numFmtId="0" fontId="39" fillId="5" borderId="14">
      <alignment vertical="center"/>
    </xf>
    <xf numFmtId="0" fontId="40" fillId="6" borderId="16">
      <alignment vertical="center"/>
    </xf>
    <xf numFmtId="0" fontId="41" fillId="0" borderId="17">
      <alignment vertical="center"/>
    </xf>
    <xf numFmtId="0" fontId="42" fillId="0" borderId="18">
      <alignment vertical="center"/>
    </xf>
    <xf numFmtId="0" fontId="43" fillId="7" borderId="0">
      <alignment vertical="center"/>
    </xf>
    <xf numFmtId="0" fontId="44" fillId="8" borderId="0">
      <alignment vertical="center"/>
    </xf>
    <xf numFmtId="0" fontId="45" fillId="9" borderId="0">
      <alignment vertical="center"/>
    </xf>
    <xf numFmtId="0" fontId="46" fillId="10" borderId="0">
      <alignment vertical="center"/>
    </xf>
    <xf numFmtId="0" fontId="47" fillId="11" borderId="0">
      <alignment vertical="center"/>
    </xf>
    <xf numFmtId="0" fontId="47" fillId="12" borderId="0">
      <alignment vertical="center"/>
    </xf>
    <xf numFmtId="0" fontId="46" fillId="13" borderId="0">
      <alignment vertical="center"/>
    </xf>
    <xf numFmtId="0" fontId="46" fillId="14" borderId="0">
      <alignment vertical="center"/>
    </xf>
    <xf numFmtId="0" fontId="47" fillId="15" borderId="0">
      <alignment vertical="center"/>
    </xf>
    <xf numFmtId="0" fontId="47" fillId="16" borderId="0">
      <alignment vertical="center"/>
    </xf>
    <xf numFmtId="0" fontId="46" fillId="17" borderId="0">
      <alignment vertical="center"/>
    </xf>
    <xf numFmtId="0" fontId="46" fillId="18" borderId="0">
      <alignment vertical="center"/>
    </xf>
    <xf numFmtId="0" fontId="47" fillId="19" borderId="0">
      <alignment vertical="center"/>
    </xf>
    <xf numFmtId="0" fontId="47" fillId="20" borderId="0">
      <alignment vertical="center"/>
    </xf>
    <xf numFmtId="0" fontId="46" fillId="21" borderId="0">
      <alignment vertical="center"/>
    </xf>
    <xf numFmtId="0" fontId="46" fillId="22" borderId="0">
      <alignment vertical="center"/>
    </xf>
    <xf numFmtId="0" fontId="47" fillId="23" borderId="0">
      <alignment vertical="center"/>
    </xf>
    <xf numFmtId="0" fontId="47" fillId="24" borderId="0">
      <alignment vertical="center"/>
    </xf>
    <xf numFmtId="0" fontId="46" fillId="25" borderId="0">
      <alignment vertical="center"/>
    </xf>
    <xf numFmtId="0" fontId="46" fillId="26" borderId="0">
      <alignment vertical="center"/>
    </xf>
    <xf numFmtId="0" fontId="47" fillId="27" borderId="0">
      <alignment vertical="center"/>
    </xf>
    <xf numFmtId="0" fontId="47" fillId="28" borderId="0">
      <alignment vertical="center"/>
    </xf>
    <xf numFmtId="0" fontId="46" fillId="29" borderId="0">
      <alignment vertical="center"/>
    </xf>
    <xf numFmtId="0" fontId="46" fillId="30" borderId="0">
      <alignment vertical="center"/>
    </xf>
    <xf numFmtId="0" fontId="47" fillId="31" borderId="0">
      <alignment vertical="center"/>
    </xf>
    <xf numFmtId="0" fontId="47" fillId="32" borderId="0">
      <alignment vertical="center"/>
    </xf>
    <xf numFmtId="0" fontId="46" fillId="33" borderId="0">
      <alignment vertical="center"/>
    </xf>
  </cellStyleXfs>
  <cellXfs count="10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/>
    <xf numFmtId="0" fontId="0" fillId="0" borderId="4" xfId="0" applyBorder="1" applyAlignment="1"/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6" xfId="0" applyBorder="1" applyAlignment="1"/>
    <xf numFmtId="0" fontId="6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/>
    <xf numFmtId="0" fontId="6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57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6" fontId="16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justify" vertical="center" wrapText="1"/>
    </xf>
    <xf numFmtId="0" fontId="28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66"/>
  <sheetViews>
    <sheetView tabSelected="1" view="pageBreakPreview" zoomScale="40" zoomScaleNormal="70" workbookViewId="0">
      <pane ySplit="6" topLeftCell="A7" activePane="bottomLeft" state="frozen"/>
      <selection/>
      <selection pane="bottomLeft" activeCell="N1" sqref="N$1:N$1048576"/>
    </sheetView>
  </sheetViews>
  <sheetFormatPr defaultColWidth="9" defaultRowHeight="13.5"/>
  <cols>
    <col min="1" max="1" width="9" customWidth="1"/>
    <col min="2" max="3" width="16.25" style="6" customWidth="1"/>
    <col min="4" max="4" width="24.9916666666667" customWidth="1"/>
    <col min="5" max="5" width="24.25" customWidth="1"/>
    <col min="6" max="7" width="19.2583333333333" customWidth="1"/>
    <col min="8" max="8" width="25.825" style="7" customWidth="1"/>
    <col min="9" max="10" width="19.2583333333333" customWidth="1"/>
    <col min="11" max="13" width="19.4666666666667" customWidth="1"/>
    <col min="14" max="14" width="72.5083333333333" customWidth="1"/>
    <col min="15" max="15" width="20.3833333333333" customWidth="1"/>
    <col min="16" max="16" width="19.1583333333333" style="6" hidden="1" customWidth="1"/>
    <col min="17" max="17" width="19.3833333333333" style="6" hidden="1" customWidth="1"/>
    <col min="18" max="18" width="17.7166666666667" style="6" hidden="1" customWidth="1"/>
    <col min="19" max="19" width="20.75" style="6" hidden="1" customWidth="1"/>
    <col min="20" max="21" width="16.25" hidden="1" customWidth="1"/>
    <col min="22" max="22" width="17.75" style="8" customWidth="1"/>
    <col min="23" max="23" width="89.8916666666667" customWidth="1"/>
    <col min="24" max="24" width="75.2416666666667" customWidth="1"/>
    <col min="25" max="25" width="23.025" style="6" customWidth="1"/>
    <col min="26" max="26" width="59.5" style="9" customWidth="1"/>
    <col min="27" max="16361" width="9" customWidth="1"/>
  </cols>
  <sheetData>
    <row r="1" spans="1:26">
      <c r="Z1" s="6"/>
    </row>
    <row r="2" ht="93" customHeight="1" spans="1:26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6"/>
    </row>
    <row r="3" ht="52" customHeight="1" spans="1:26">
      <c r="A3" s="11" t="s">
        <v>1</v>
      </c>
      <c r="B3" s="12" t="s">
        <v>2</v>
      </c>
      <c r="C3" s="11" t="s">
        <v>3</v>
      </c>
      <c r="D3" s="13"/>
      <c r="E3" s="14"/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5" t="s">
        <v>9</v>
      </c>
      <c r="L3" s="16"/>
      <c r="M3" s="11" t="s">
        <v>10</v>
      </c>
      <c r="N3" s="11" t="s">
        <v>11</v>
      </c>
      <c r="O3" s="12" t="s">
        <v>12</v>
      </c>
      <c r="P3" s="17" t="s">
        <v>13</v>
      </c>
      <c r="Q3" s="17"/>
      <c r="R3" s="17"/>
      <c r="S3" s="17"/>
      <c r="T3" s="17"/>
      <c r="U3" s="17"/>
      <c r="V3" s="11" t="s">
        <v>14</v>
      </c>
      <c r="W3" s="11" t="s">
        <v>15</v>
      </c>
      <c r="X3" s="11" t="s">
        <v>16</v>
      </c>
      <c r="Y3" s="11" t="s">
        <v>17</v>
      </c>
      <c r="Z3" s="18" t="s">
        <v>18</v>
      </c>
    </row>
    <row r="4" ht="20.25" customHeight="1" spans="1:26">
      <c r="A4" s="19"/>
      <c r="B4" s="20"/>
      <c r="C4" s="11" t="s">
        <v>19</v>
      </c>
      <c r="D4" s="11" t="s">
        <v>20</v>
      </c>
      <c r="E4" s="11" t="s">
        <v>21</v>
      </c>
      <c r="F4" s="19"/>
      <c r="G4" s="19"/>
      <c r="H4" s="19"/>
      <c r="I4" s="19"/>
      <c r="J4" s="19"/>
      <c r="K4" s="21" t="s">
        <v>22</v>
      </c>
      <c r="L4" s="21" t="s">
        <v>23</v>
      </c>
      <c r="M4" s="19"/>
      <c r="N4" s="19"/>
      <c r="O4" s="20"/>
      <c r="P4" s="11" t="s">
        <v>24</v>
      </c>
      <c r="Q4" s="13"/>
      <c r="R4" s="13"/>
      <c r="S4" s="14"/>
      <c r="T4" s="22" t="s">
        <v>25</v>
      </c>
      <c r="U4" s="23"/>
      <c r="V4" s="11"/>
      <c r="W4" s="19"/>
      <c r="X4" s="19"/>
      <c r="Y4" s="19"/>
      <c r="Z4" s="19"/>
    </row>
    <row r="5" spans="1:26">
      <c r="A5" s="19"/>
      <c r="B5" s="20"/>
      <c r="C5" s="19"/>
      <c r="D5" s="19"/>
      <c r="E5" s="19"/>
      <c r="F5" s="19"/>
      <c r="G5" s="19"/>
      <c r="H5" s="19"/>
      <c r="I5" s="19"/>
      <c r="J5" s="19"/>
      <c r="K5" s="21"/>
      <c r="L5" s="21"/>
      <c r="M5" s="19"/>
      <c r="N5" s="19"/>
      <c r="O5" s="20"/>
      <c r="P5" s="11" t="s">
        <v>26</v>
      </c>
      <c r="Q5" s="11" t="s">
        <v>27</v>
      </c>
      <c r="R5" s="11" t="s">
        <v>28</v>
      </c>
      <c r="S5" s="11" t="s">
        <v>29</v>
      </c>
      <c r="T5" s="21" t="s">
        <v>30</v>
      </c>
      <c r="U5" s="24" t="s">
        <v>31</v>
      </c>
      <c r="V5" s="11"/>
      <c r="W5" s="19"/>
      <c r="X5" s="19"/>
      <c r="Y5" s="19"/>
      <c r="Z5" s="19"/>
    </row>
    <row r="6" ht="27" customHeight="1" spans="1:26">
      <c r="A6" s="25"/>
      <c r="B6" s="26"/>
      <c r="C6" s="25"/>
      <c r="D6" s="25"/>
      <c r="E6" s="25"/>
      <c r="F6" s="25"/>
      <c r="G6" s="25"/>
      <c r="H6" s="25"/>
      <c r="I6" s="25"/>
      <c r="J6" s="25"/>
      <c r="K6" s="27"/>
      <c r="L6" s="27"/>
      <c r="M6" s="25"/>
      <c r="N6" s="25"/>
      <c r="O6" s="26"/>
      <c r="P6" s="25"/>
      <c r="Q6" s="25"/>
      <c r="R6" s="25"/>
      <c r="S6" s="25"/>
      <c r="T6" s="27"/>
      <c r="U6" s="28"/>
      <c r="V6" s="11"/>
      <c r="W6" s="25"/>
      <c r="X6" s="25"/>
      <c r="Y6" s="25"/>
      <c r="Z6" s="29"/>
    </row>
    <row r="7" s="1" customFormat="1" ht="63" customHeight="1" spans="1:26">
      <c r="A7" s="30" t="s">
        <v>32</v>
      </c>
      <c r="B7" s="31"/>
      <c r="C7" s="31"/>
      <c r="D7" s="31"/>
      <c r="E7" s="31"/>
      <c r="F7" s="31"/>
      <c r="G7" s="31"/>
      <c r="H7" s="31"/>
      <c r="I7" s="32" t="s">
        <v>33</v>
      </c>
      <c r="J7" s="33"/>
      <c r="K7" s="33"/>
      <c r="L7" s="33"/>
      <c r="M7" s="33"/>
      <c r="N7" s="34"/>
      <c r="O7" s="35">
        <f>O8+O29+O85+O87+O91</f>
        <v>29811</v>
      </c>
      <c r="P7" s="30"/>
      <c r="Q7" s="30"/>
      <c r="R7" s="30"/>
      <c r="S7" s="30"/>
      <c r="T7" s="30"/>
      <c r="U7" s="30"/>
      <c r="V7" s="30"/>
      <c r="W7" s="30"/>
      <c r="X7" s="36"/>
      <c r="Y7" s="36"/>
      <c r="Z7" s="37"/>
    </row>
    <row r="8" s="1" customFormat="1" ht="63" customHeight="1" spans="1:26">
      <c r="A8" s="30" t="s">
        <v>34</v>
      </c>
      <c r="B8" s="31"/>
      <c r="C8" s="31"/>
      <c r="D8" s="31"/>
      <c r="E8" s="31"/>
      <c r="F8" s="31"/>
      <c r="G8" s="31"/>
      <c r="H8" s="31"/>
      <c r="I8" s="32" t="s">
        <v>35</v>
      </c>
      <c r="J8" s="33"/>
      <c r="K8" s="33"/>
      <c r="L8" s="33"/>
      <c r="M8" s="33"/>
      <c r="N8" s="34"/>
      <c r="O8" s="35">
        <f>SUM(O9:O28)</f>
        <v>7468</v>
      </c>
      <c r="P8" s="30"/>
      <c r="Q8" s="30"/>
      <c r="R8" s="30"/>
      <c r="S8" s="30"/>
      <c r="T8" s="30"/>
      <c r="U8" s="30"/>
      <c r="V8" s="30"/>
      <c r="W8" s="30"/>
      <c r="X8" s="36"/>
      <c r="Y8" s="36"/>
      <c r="Z8" s="37"/>
    </row>
    <row r="9" s="1" customFormat="1" ht="248" customHeight="1" spans="1:26">
      <c r="A9" s="38">
        <v>1</v>
      </c>
      <c r="B9" s="39" t="s">
        <v>36</v>
      </c>
      <c r="C9" s="39" t="s">
        <v>37</v>
      </c>
      <c r="D9" s="39" t="s">
        <v>38</v>
      </c>
      <c r="E9" s="39" t="s">
        <v>39</v>
      </c>
      <c r="F9" s="39" t="s">
        <v>40</v>
      </c>
      <c r="G9" s="39" t="s">
        <v>41</v>
      </c>
      <c r="H9" s="39" t="s">
        <v>42</v>
      </c>
      <c r="I9" s="39" t="s">
        <v>43</v>
      </c>
      <c r="J9" s="39" t="s">
        <v>36</v>
      </c>
      <c r="K9" s="40">
        <v>46447</v>
      </c>
      <c r="L9" s="40">
        <v>46722</v>
      </c>
      <c r="M9" s="39" t="s">
        <v>44</v>
      </c>
      <c r="N9" s="41" t="s">
        <v>45</v>
      </c>
      <c r="O9" s="42">
        <v>5</v>
      </c>
      <c r="P9" s="30"/>
      <c r="Q9" s="30"/>
      <c r="R9" s="30"/>
      <c r="S9" s="30"/>
      <c r="T9" s="43"/>
      <c r="U9" s="43"/>
      <c r="V9" s="39" t="s">
        <v>41</v>
      </c>
      <c r="W9" s="43" t="s">
        <v>46</v>
      </c>
      <c r="X9" s="44" t="s">
        <v>47</v>
      </c>
      <c r="Y9" s="38" t="s">
        <v>48</v>
      </c>
      <c r="Z9" s="37"/>
    </row>
    <row r="10" s="1" customFormat="1" ht="233" customHeight="1" spans="1:26">
      <c r="A10" s="38">
        <v>2</v>
      </c>
      <c r="B10" s="39" t="s">
        <v>36</v>
      </c>
      <c r="C10" s="39" t="s">
        <v>37</v>
      </c>
      <c r="D10" s="39" t="s">
        <v>49</v>
      </c>
      <c r="E10" s="39" t="s">
        <v>50</v>
      </c>
      <c r="F10" s="39" t="s">
        <v>40</v>
      </c>
      <c r="G10" s="39" t="s">
        <v>41</v>
      </c>
      <c r="H10" s="39" t="s">
        <v>51</v>
      </c>
      <c r="I10" s="39" t="s">
        <v>43</v>
      </c>
      <c r="J10" s="39" t="s">
        <v>36</v>
      </c>
      <c r="K10" s="40">
        <v>46447</v>
      </c>
      <c r="L10" s="40">
        <v>46722</v>
      </c>
      <c r="M10" s="39" t="s">
        <v>44</v>
      </c>
      <c r="N10" s="41" t="s">
        <v>52</v>
      </c>
      <c r="O10" s="45">
        <v>100</v>
      </c>
      <c r="P10" s="30"/>
      <c r="Q10" s="30"/>
      <c r="R10" s="30"/>
      <c r="S10" s="30"/>
      <c r="T10" s="43"/>
      <c r="U10" s="43"/>
      <c r="V10" s="39" t="s">
        <v>41</v>
      </c>
      <c r="W10" s="43" t="s">
        <v>53</v>
      </c>
      <c r="X10" s="46" t="s">
        <v>54</v>
      </c>
      <c r="Y10" s="38" t="s">
        <v>48</v>
      </c>
      <c r="Z10" s="37"/>
    </row>
    <row r="11" s="2" customFormat="1" ht="298" customHeight="1" spans="1:26">
      <c r="A11" s="38">
        <v>3</v>
      </c>
      <c r="B11" s="39" t="s">
        <v>36</v>
      </c>
      <c r="C11" s="39" t="s">
        <v>37</v>
      </c>
      <c r="D11" s="39" t="s">
        <v>55</v>
      </c>
      <c r="E11" s="39" t="s">
        <v>56</v>
      </c>
      <c r="F11" s="47" t="s">
        <v>57</v>
      </c>
      <c r="G11" s="48" t="s">
        <v>58</v>
      </c>
      <c r="H11" s="39" t="s">
        <v>59</v>
      </c>
      <c r="I11" s="39" t="s">
        <v>43</v>
      </c>
      <c r="J11" s="48" t="s">
        <v>60</v>
      </c>
      <c r="K11" s="40">
        <v>46447</v>
      </c>
      <c r="L11" s="40">
        <v>46722</v>
      </c>
      <c r="M11" s="48" t="s">
        <v>57</v>
      </c>
      <c r="N11" s="41" t="s">
        <v>61</v>
      </c>
      <c r="O11" s="49">
        <v>300</v>
      </c>
      <c r="P11" s="39"/>
      <c r="Q11" s="39"/>
      <c r="R11" s="39"/>
      <c r="S11" s="39"/>
      <c r="T11" s="50"/>
      <c r="U11" s="50"/>
      <c r="V11" s="48" t="s">
        <v>58</v>
      </c>
      <c r="W11" s="50" t="s">
        <v>62</v>
      </c>
      <c r="X11" s="51" t="s">
        <v>63</v>
      </c>
      <c r="Y11" s="47" t="s">
        <v>64</v>
      </c>
      <c r="Z11" s="52"/>
    </row>
    <row r="12" s="3" customFormat="1" ht="370" customHeight="1" spans="1:26">
      <c r="A12" s="38">
        <v>4</v>
      </c>
      <c r="B12" s="39" t="s">
        <v>36</v>
      </c>
      <c r="C12" s="47" t="s">
        <v>37</v>
      </c>
      <c r="D12" s="47" t="s">
        <v>49</v>
      </c>
      <c r="E12" s="48" t="s">
        <v>65</v>
      </c>
      <c r="F12" s="47" t="s">
        <v>57</v>
      </c>
      <c r="G12" s="48" t="s">
        <v>66</v>
      </c>
      <c r="H12" s="48" t="s">
        <v>67</v>
      </c>
      <c r="I12" s="48" t="s">
        <v>43</v>
      </c>
      <c r="J12" s="48" t="s">
        <v>66</v>
      </c>
      <c r="K12" s="40">
        <v>46447</v>
      </c>
      <c r="L12" s="40">
        <v>46722</v>
      </c>
      <c r="M12" s="48" t="s">
        <v>57</v>
      </c>
      <c r="N12" s="53" t="s">
        <v>68</v>
      </c>
      <c r="O12" s="54">
        <v>50</v>
      </c>
      <c r="P12" s="55"/>
      <c r="Q12" s="55"/>
      <c r="R12" s="55"/>
      <c r="S12" s="55"/>
      <c r="T12" s="53"/>
      <c r="U12" s="53"/>
      <c r="V12" s="48" t="s">
        <v>66</v>
      </c>
      <c r="W12" s="53" t="s">
        <v>69</v>
      </c>
      <c r="X12" s="56" t="s">
        <v>70</v>
      </c>
      <c r="Y12" s="38" t="s">
        <v>48</v>
      </c>
      <c r="Z12" s="57"/>
    </row>
    <row r="13" s="3" customFormat="1" ht="292" customHeight="1" spans="1:26">
      <c r="A13" s="38">
        <v>5</v>
      </c>
      <c r="B13" s="39" t="s">
        <v>36</v>
      </c>
      <c r="C13" s="47" t="s">
        <v>37</v>
      </c>
      <c r="D13" s="47" t="s">
        <v>49</v>
      </c>
      <c r="E13" s="48" t="s">
        <v>65</v>
      </c>
      <c r="F13" s="48" t="s">
        <v>57</v>
      </c>
      <c r="G13" s="48" t="s">
        <v>71</v>
      </c>
      <c r="H13" s="48" t="s">
        <v>72</v>
      </c>
      <c r="I13" s="48" t="s">
        <v>73</v>
      </c>
      <c r="J13" s="48" t="s">
        <v>74</v>
      </c>
      <c r="K13" s="40">
        <v>46447</v>
      </c>
      <c r="L13" s="40">
        <v>46722</v>
      </c>
      <c r="M13" s="48" t="s">
        <v>57</v>
      </c>
      <c r="N13" s="53" t="s">
        <v>75</v>
      </c>
      <c r="O13" s="54">
        <v>160</v>
      </c>
      <c r="P13" s="55"/>
      <c r="Q13" s="55"/>
      <c r="R13" s="55"/>
      <c r="S13" s="55"/>
      <c r="T13" s="53"/>
      <c r="U13" s="53"/>
      <c r="V13" s="48" t="s">
        <v>71</v>
      </c>
      <c r="W13" s="53" t="s">
        <v>76</v>
      </c>
      <c r="X13" s="56" t="s">
        <v>77</v>
      </c>
      <c r="Y13" s="53" t="s">
        <v>78</v>
      </c>
      <c r="Z13" s="57" t="s">
        <v>79</v>
      </c>
    </row>
    <row r="14" s="3" customFormat="1" ht="292" customHeight="1" spans="1:26">
      <c r="A14" s="38">
        <v>6</v>
      </c>
      <c r="B14" s="39" t="s">
        <v>36</v>
      </c>
      <c r="C14" s="58" t="s">
        <v>37</v>
      </c>
      <c r="D14" s="58" t="s">
        <v>49</v>
      </c>
      <c r="E14" s="58" t="s">
        <v>80</v>
      </c>
      <c r="F14" s="58" t="s">
        <v>81</v>
      </c>
      <c r="G14" s="58" t="s">
        <v>82</v>
      </c>
      <c r="H14" s="58" t="s">
        <v>83</v>
      </c>
      <c r="I14" s="58" t="s">
        <v>43</v>
      </c>
      <c r="J14" s="58" t="s">
        <v>82</v>
      </c>
      <c r="K14" s="40">
        <v>46447</v>
      </c>
      <c r="L14" s="40">
        <v>46722</v>
      </c>
      <c r="M14" s="58" t="s">
        <v>81</v>
      </c>
      <c r="N14" s="59" t="s">
        <v>84</v>
      </c>
      <c r="O14" s="60">
        <v>150</v>
      </c>
      <c r="P14" s="55"/>
      <c r="Q14" s="55"/>
      <c r="R14" s="55"/>
      <c r="S14" s="55"/>
      <c r="T14" s="61"/>
      <c r="U14" s="61"/>
      <c r="V14" s="58" t="s">
        <v>82</v>
      </c>
      <c r="W14" s="61" t="s">
        <v>85</v>
      </c>
      <c r="X14" s="62" t="s">
        <v>86</v>
      </c>
      <c r="Y14" s="53" t="s">
        <v>64</v>
      </c>
      <c r="Z14" s="57"/>
    </row>
    <row r="15" s="3" customFormat="1" ht="292" customHeight="1" spans="1:26">
      <c r="A15" s="38">
        <v>7</v>
      </c>
      <c r="B15" s="39" t="s">
        <v>36</v>
      </c>
      <c r="C15" s="39" t="s">
        <v>37</v>
      </c>
      <c r="D15" s="47" t="s">
        <v>49</v>
      </c>
      <c r="E15" s="39" t="s">
        <v>65</v>
      </c>
      <c r="F15" s="39" t="s">
        <v>87</v>
      </c>
      <c r="G15" s="39" t="s">
        <v>88</v>
      </c>
      <c r="H15" s="39" t="s">
        <v>89</v>
      </c>
      <c r="I15" s="39" t="s">
        <v>43</v>
      </c>
      <c r="J15" s="39" t="s">
        <v>88</v>
      </c>
      <c r="K15" s="40">
        <v>46447</v>
      </c>
      <c r="L15" s="40">
        <v>46722</v>
      </c>
      <c r="M15" s="39" t="s">
        <v>87</v>
      </c>
      <c r="N15" s="41" t="s">
        <v>90</v>
      </c>
      <c r="O15" s="48">
        <v>260</v>
      </c>
      <c r="P15" s="55"/>
      <c r="Q15" s="55"/>
      <c r="R15" s="55"/>
      <c r="S15" s="55"/>
      <c r="T15" s="43"/>
      <c r="U15" s="43"/>
      <c r="V15" s="39" t="s">
        <v>88</v>
      </c>
      <c r="W15" s="43" t="s">
        <v>91</v>
      </c>
      <c r="X15" s="44" t="s">
        <v>92</v>
      </c>
      <c r="Y15" s="38" t="s">
        <v>78</v>
      </c>
      <c r="Z15" s="57"/>
    </row>
    <row r="16" s="3" customFormat="1" ht="321" customHeight="1" spans="1:26">
      <c r="A16" s="38">
        <v>8</v>
      </c>
      <c r="B16" s="39" t="s">
        <v>36</v>
      </c>
      <c r="C16" s="39" t="s">
        <v>37</v>
      </c>
      <c r="D16" s="47" t="s">
        <v>49</v>
      </c>
      <c r="E16" s="39" t="s">
        <v>65</v>
      </c>
      <c r="F16" s="39" t="s">
        <v>87</v>
      </c>
      <c r="G16" s="39" t="s">
        <v>93</v>
      </c>
      <c r="H16" s="39" t="s">
        <v>94</v>
      </c>
      <c r="I16" s="39" t="s">
        <v>43</v>
      </c>
      <c r="J16" s="39" t="s">
        <v>93</v>
      </c>
      <c r="K16" s="40">
        <v>46447</v>
      </c>
      <c r="L16" s="40">
        <v>46722</v>
      </c>
      <c r="M16" s="39" t="s">
        <v>87</v>
      </c>
      <c r="N16" s="41" t="s">
        <v>95</v>
      </c>
      <c r="O16" s="63">
        <v>695</v>
      </c>
      <c r="P16" s="58"/>
      <c r="Q16" s="58"/>
      <c r="R16" s="58"/>
      <c r="S16" s="58"/>
      <c r="T16" s="43"/>
      <c r="U16" s="43"/>
      <c r="V16" s="39" t="s">
        <v>93</v>
      </c>
      <c r="W16" s="43" t="s">
        <v>96</v>
      </c>
      <c r="X16" s="46" t="s">
        <v>97</v>
      </c>
      <c r="Y16" s="38" t="s">
        <v>78</v>
      </c>
      <c r="Z16" s="57"/>
    </row>
    <row r="17" s="3" customFormat="1" ht="321" customHeight="1" spans="1:32">
      <c r="A17" s="38">
        <v>9</v>
      </c>
      <c r="B17" s="39" t="s">
        <v>36</v>
      </c>
      <c r="C17" s="39" t="s">
        <v>37</v>
      </c>
      <c r="D17" s="47" t="s">
        <v>49</v>
      </c>
      <c r="E17" s="39" t="s">
        <v>65</v>
      </c>
      <c r="F17" s="39" t="s">
        <v>87</v>
      </c>
      <c r="G17" s="48" t="s">
        <v>98</v>
      </c>
      <c r="H17" s="39" t="s">
        <v>99</v>
      </c>
      <c r="I17" s="39" t="s">
        <v>43</v>
      </c>
      <c r="J17" s="48" t="s">
        <v>98</v>
      </c>
      <c r="K17" s="40">
        <v>46447</v>
      </c>
      <c r="L17" s="40">
        <v>46722</v>
      </c>
      <c r="M17" s="39" t="s">
        <v>87</v>
      </c>
      <c r="N17" s="43" t="s">
        <v>100</v>
      </c>
      <c r="O17" s="49">
        <v>530</v>
      </c>
      <c r="P17" s="58"/>
      <c r="Q17" s="58"/>
      <c r="R17" s="58"/>
      <c r="S17" s="58"/>
      <c r="T17" s="50"/>
      <c r="U17" s="50"/>
      <c r="V17" s="48" t="s">
        <v>98</v>
      </c>
      <c r="W17" s="50" t="s">
        <v>101</v>
      </c>
      <c r="X17" s="51" t="s">
        <v>102</v>
      </c>
      <c r="Y17" s="38" t="s">
        <v>78</v>
      </c>
      <c r="Z17" s="57"/>
    </row>
    <row r="18" s="2" customFormat="1" ht="321" customHeight="1" spans="1:32">
      <c r="A18" s="38">
        <v>10</v>
      </c>
      <c r="B18" s="39" t="s">
        <v>36</v>
      </c>
      <c r="C18" s="47" t="s">
        <v>37</v>
      </c>
      <c r="D18" s="47" t="s">
        <v>49</v>
      </c>
      <c r="E18" s="39" t="s">
        <v>65</v>
      </c>
      <c r="F18" s="39" t="s">
        <v>87</v>
      </c>
      <c r="G18" s="47" t="s">
        <v>103</v>
      </c>
      <c r="H18" s="47" t="s">
        <v>104</v>
      </c>
      <c r="I18" s="39" t="s">
        <v>43</v>
      </c>
      <c r="J18" s="47" t="s">
        <v>105</v>
      </c>
      <c r="K18" s="40">
        <v>46447</v>
      </c>
      <c r="L18" s="40">
        <v>46722</v>
      </c>
      <c r="M18" s="39" t="s">
        <v>87</v>
      </c>
      <c r="N18" s="50" t="s">
        <v>106</v>
      </c>
      <c r="O18" s="64">
        <v>500</v>
      </c>
      <c r="P18" s="58"/>
      <c r="Q18" s="58"/>
      <c r="R18" s="58"/>
      <c r="S18" s="58"/>
      <c r="T18" s="43"/>
      <c r="U18" s="43"/>
      <c r="V18" s="47" t="s">
        <v>103</v>
      </c>
      <c r="W18" s="43" t="s">
        <v>107</v>
      </c>
      <c r="X18" s="46" t="s">
        <v>108</v>
      </c>
      <c r="Y18" s="39" t="s">
        <v>48</v>
      </c>
      <c r="Z18" s="65"/>
    </row>
    <row r="19" s="3" customFormat="1" ht="408" customHeight="1" spans="1:32">
      <c r="A19" s="38">
        <v>11</v>
      </c>
      <c r="B19" s="39" t="s">
        <v>36</v>
      </c>
      <c r="C19" s="58" t="s">
        <v>37</v>
      </c>
      <c r="D19" s="58" t="s">
        <v>49</v>
      </c>
      <c r="E19" s="58" t="s">
        <v>109</v>
      </c>
      <c r="F19" s="39" t="s">
        <v>40</v>
      </c>
      <c r="G19" s="39" t="s">
        <v>41</v>
      </c>
      <c r="H19" s="58" t="s">
        <v>110</v>
      </c>
      <c r="I19" s="58" t="s">
        <v>43</v>
      </c>
      <c r="J19" s="58" t="s">
        <v>111</v>
      </c>
      <c r="K19" s="40">
        <v>46447</v>
      </c>
      <c r="L19" s="40">
        <v>46722</v>
      </c>
      <c r="M19" s="58" t="s">
        <v>44</v>
      </c>
      <c r="N19" s="61" t="s">
        <v>112</v>
      </c>
      <c r="O19" s="58">
        <v>800</v>
      </c>
      <c r="P19" s="58"/>
      <c r="Q19" s="58"/>
      <c r="R19" s="58"/>
      <c r="S19" s="58"/>
      <c r="T19" s="61"/>
      <c r="U19" s="61"/>
      <c r="V19" s="39" t="s">
        <v>41</v>
      </c>
      <c r="W19" s="61" t="s">
        <v>113</v>
      </c>
      <c r="X19" s="62" t="s">
        <v>114</v>
      </c>
      <c r="Y19" s="58"/>
      <c r="Z19" s="57"/>
    </row>
    <row r="20" s="1" customFormat="1" ht="409" customHeight="1" spans="1:32">
      <c r="A20" s="38">
        <v>12</v>
      </c>
      <c r="B20" s="39" t="s">
        <v>36</v>
      </c>
      <c r="C20" s="48" t="s">
        <v>37</v>
      </c>
      <c r="D20" s="48" t="s">
        <v>49</v>
      </c>
      <c r="E20" s="48" t="s">
        <v>115</v>
      </c>
      <c r="F20" s="39" t="s">
        <v>40</v>
      </c>
      <c r="G20" s="39" t="s">
        <v>41</v>
      </c>
      <c r="H20" s="58" t="s">
        <v>116</v>
      </c>
      <c r="I20" s="58" t="s">
        <v>117</v>
      </c>
      <c r="J20" s="58" t="s">
        <v>111</v>
      </c>
      <c r="K20" s="40">
        <v>46447</v>
      </c>
      <c r="L20" s="40">
        <v>46722</v>
      </c>
      <c r="M20" s="58" t="s">
        <v>44</v>
      </c>
      <c r="N20" s="61" t="s">
        <v>118</v>
      </c>
      <c r="O20" s="48">
        <v>356</v>
      </c>
      <c r="P20" s="48"/>
      <c r="Q20" s="48"/>
      <c r="R20" s="48"/>
      <c r="S20" s="48"/>
      <c r="T20" s="53"/>
      <c r="U20" s="53"/>
      <c r="V20" s="39" t="s">
        <v>41</v>
      </c>
      <c r="W20" s="53" t="s">
        <v>119</v>
      </c>
      <c r="X20" s="56" t="s">
        <v>120</v>
      </c>
      <c r="Y20" s="48" t="s">
        <v>64</v>
      </c>
      <c r="Z20" s="66"/>
    </row>
    <row r="21" s="1" customFormat="1" ht="218" customHeight="1" spans="1:32">
      <c r="A21" s="38">
        <v>13</v>
      </c>
      <c r="B21" s="39" t="s">
        <v>36</v>
      </c>
      <c r="C21" s="48" t="s">
        <v>37</v>
      </c>
      <c r="D21" s="48" t="s">
        <v>49</v>
      </c>
      <c r="E21" s="48" t="s">
        <v>121</v>
      </c>
      <c r="F21" s="48"/>
      <c r="G21" s="48"/>
      <c r="H21" s="48" t="s">
        <v>122</v>
      </c>
      <c r="I21" s="48" t="s">
        <v>43</v>
      </c>
      <c r="J21" s="48" t="s">
        <v>123</v>
      </c>
      <c r="K21" s="40">
        <v>46447</v>
      </c>
      <c r="L21" s="40">
        <v>46722</v>
      </c>
      <c r="M21" s="48" t="s">
        <v>124</v>
      </c>
      <c r="N21" s="53" t="s">
        <v>125</v>
      </c>
      <c r="O21" s="48">
        <v>90</v>
      </c>
      <c r="P21" s="48"/>
      <c r="Q21" s="48"/>
      <c r="R21" s="48"/>
      <c r="S21" s="48"/>
      <c r="T21" s="53"/>
      <c r="U21" s="53"/>
      <c r="V21" s="48" t="s">
        <v>126</v>
      </c>
      <c r="W21" s="53" t="s">
        <v>127</v>
      </c>
      <c r="X21" s="56" t="s">
        <v>128</v>
      </c>
      <c r="Y21" s="48" t="s">
        <v>129</v>
      </c>
      <c r="Z21" s="66" t="s">
        <v>130</v>
      </c>
    </row>
    <row r="22" s="1" customFormat="1" ht="350" customHeight="1" spans="1:32">
      <c r="A22" s="38">
        <v>14</v>
      </c>
      <c r="B22" s="39" t="s">
        <v>36</v>
      </c>
      <c r="C22" s="48" t="s">
        <v>37</v>
      </c>
      <c r="D22" s="39" t="s">
        <v>49</v>
      </c>
      <c r="E22" s="39" t="s">
        <v>65</v>
      </c>
      <c r="F22" s="39" t="s">
        <v>131</v>
      </c>
      <c r="G22" s="39" t="s">
        <v>132</v>
      </c>
      <c r="H22" s="67" t="s">
        <v>133</v>
      </c>
      <c r="I22" s="39" t="s">
        <v>43</v>
      </c>
      <c r="J22" s="39" t="s">
        <v>132</v>
      </c>
      <c r="K22" s="40">
        <v>46447</v>
      </c>
      <c r="L22" s="40">
        <v>46722</v>
      </c>
      <c r="M22" s="39" t="s">
        <v>131</v>
      </c>
      <c r="N22" s="43" t="s">
        <v>134</v>
      </c>
      <c r="O22" s="39">
        <v>330</v>
      </c>
      <c r="P22" s="43"/>
      <c r="Q22" s="43"/>
      <c r="R22" s="43"/>
      <c r="S22" s="43"/>
      <c r="T22" s="43"/>
      <c r="U22" s="43"/>
      <c r="V22" s="39" t="s">
        <v>132</v>
      </c>
      <c r="W22" s="43" t="s">
        <v>135</v>
      </c>
      <c r="X22" s="46" t="s">
        <v>136</v>
      </c>
      <c r="Y22" s="22"/>
      <c r="Z22" s="39" t="s">
        <v>137</v>
      </c>
    </row>
    <row r="23" s="1" customFormat="1" ht="409" customHeight="1" spans="1:32">
      <c r="A23" s="38">
        <v>15</v>
      </c>
      <c r="B23" s="39" t="s">
        <v>36</v>
      </c>
      <c r="C23" s="39" t="s">
        <v>37</v>
      </c>
      <c r="D23" s="39" t="s">
        <v>138</v>
      </c>
      <c r="E23" s="39" t="s">
        <v>139</v>
      </c>
      <c r="F23" s="39" t="s">
        <v>131</v>
      </c>
      <c r="G23" s="39" t="s">
        <v>140</v>
      </c>
      <c r="H23" s="67" t="s">
        <v>141</v>
      </c>
      <c r="I23" s="39" t="s">
        <v>43</v>
      </c>
      <c r="J23" s="39" t="s">
        <v>140</v>
      </c>
      <c r="K23" s="40">
        <v>46447</v>
      </c>
      <c r="L23" s="40">
        <v>46722</v>
      </c>
      <c r="M23" s="39" t="s">
        <v>131</v>
      </c>
      <c r="N23" s="43" t="s">
        <v>142</v>
      </c>
      <c r="O23" s="39">
        <v>980</v>
      </c>
      <c r="P23" s="39"/>
      <c r="Q23" s="39"/>
      <c r="R23" s="39"/>
      <c r="S23" s="39"/>
      <c r="T23" s="68"/>
      <c r="U23" s="68"/>
      <c r="V23" s="39" t="s">
        <v>140</v>
      </c>
      <c r="W23" s="68" t="s">
        <v>143</v>
      </c>
      <c r="X23" s="46" t="s">
        <v>144</v>
      </c>
      <c r="Y23" s="39"/>
      <c r="Z23" s="47" t="s">
        <v>145</v>
      </c>
      <c r="AA23" s="69"/>
      <c r="AB23" s="69"/>
      <c r="AC23" s="69"/>
      <c r="AD23" s="69"/>
      <c r="AE23" s="69"/>
      <c r="AF23" s="69"/>
    </row>
    <row r="24" s="1" customFormat="1" ht="331" customHeight="1" spans="1:32">
      <c r="A24" s="38">
        <v>16</v>
      </c>
      <c r="B24" s="39" t="s">
        <v>36</v>
      </c>
      <c r="C24" s="48" t="s">
        <v>37</v>
      </c>
      <c r="D24" s="48" t="s">
        <v>146</v>
      </c>
      <c r="E24" s="48" t="s">
        <v>147</v>
      </c>
      <c r="F24" s="48" t="s">
        <v>131</v>
      </c>
      <c r="G24" s="48" t="s">
        <v>148</v>
      </c>
      <c r="H24" s="67" t="s">
        <v>149</v>
      </c>
      <c r="I24" s="48" t="s">
        <v>43</v>
      </c>
      <c r="J24" s="48" t="s">
        <v>148</v>
      </c>
      <c r="K24" s="40">
        <v>46447</v>
      </c>
      <c r="L24" s="40">
        <v>46722</v>
      </c>
      <c r="M24" s="48" t="s">
        <v>131</v>
      </c>
      <c r="N24" s="68" t="s">
        <v>150</v>
      </c>
      <c r="O24" s="64">
        <v>220</v>
      </c>
      <c r="P24" s="48"/>
      <c r="Q24" s="48"/>
      <c r="R24" s="48"/>
      <c r="S24" s="48"/>
      <c r="T24" s="53"/>
      <c r="U24" s="53"/>
      <c r="V24" s="48" t="s">
        <v>140</v>
      </c>
      <c r="W24" s="53" t="s">
        <v>151</v>
      </c>
      <c r="X24" s="70" t="s">
        <v>152</v>
      </c>
      <c r="Y24" s="48"/>
      <c r="Z24" s="66" t="s">
        <v>153</v>
      </c>
    </row>
    <row r="25" s="1" customFormat="1" ht="336" customHeight="1" spans="1:32">
      <c r="A25" s="38">
        <v>17</v>
      </c>
      <c r="B25" s="39" t="s">
        <v>36</v>
      </c>
      <c r="C25" s="48" t="s">
        <v>37</v>
      </c>
      <c r="D25" s="48" t="s">
        <v>49</v>
      </c>
      <c r="E25" s="48" t="s">
        <v>65</v>
      </c>
      <c r="F25" s="48" t="s">
        <v>131</v>
      </c>
      <c r="G25" s="48" t="s">
        <v>154</v>
      </c>
      <c r="H25" s="71" t="s">
        <v>155</v>
      </c>
      <c r="I25" s="48" t="s">
        <v>43</v>
      </c>
      <c r="J25" s="48" t="s">
        <v>154</v>
      </c>
      <c r="K25" s="40">
        <v>46447</v>
      </c>
      <c r="L25" s="40">
        <v>46722</v>
      </c>
      <c r="M25" s="48" t="s">
        <v>131</v>
      </c>
      <c r="N25" s="53" t="s">
        <v>156</v>
      </c>
      <c r="O25" s="48">
        <v>100</v>
      </c>
      <c r="P25" s="48"/>
      <c r="Q25" s="48"/>
      <c r="R25" s="48"/>
      <c r="S25" s="48"/>
      <c r="T25" s="53"/>
      <c r="U25" s="53"/>
      <c r="V25" s="48" t="s">
        <v>154</v>
      </c>
      <c r="W25" s="53" t="s">
        <v>157</v>
      </c>
      <c r="X25" s="56" t="s">
        <v>158</v>
      </c>
      <c r="Y25" s="48"/>
      <c r="Z25" s="66" t="s">
        <v>159</v>
      </c>
    </row>
    <row r="26" s="1" customFormat="1" ht="288" customHeight="1" spans="1:32">
      <c r="A26" s="38">
        <v>18</v>
      </c>
      <c r="B26" s="39" t="s">
        <v>36</v>
      </c>
      <c r="C26" s="72" t="s">
        <v>37</v>
      </c>
      <c r="D26" s="72" t="s">
        <v>138</v>
      </c>
      <c r="E26" s="72" t="s">
        <v>160</v>
      </c>
      <c r="F26" s="39" t="s">
        <v>40</v>
      </c>
      <c r="G26" s="39" t="s">
        <v>41</v>
      </c>
      <c r="H26" s="72" t="s">
        <v>161</v>
      </c>
      <c r="I26" s="73" t="s">
        <v>43</v>
      </c>
      <c r="J26" s="72" t="s">
        <v>36</v>
      </c>
      <c r="K26" s="40">
        <v>46447</v>
      </c>
      <c r="L26" s="40">
        <v>46722</v>
      </c>
      <c r="M26" s="72" t="s">
        <v>162</v>
      </c>
      <c r="N26" s="74" t="s">
        <v>163</v>
      </c>
      <c r="O26" s="42">
        <v>780</v>
      </c>
      <c r="P26" s="36"/>
      <c r="Q26" s="36"/>
      <c r="R26" s="36"/>
      <c r="S26" s="36"/>
      <c r="T26" s="43"/>
      <c r="U26" s="43"/>
      <c r="V26" s="39" t="s">
        <v>44</v>
      </c>
      <c r="W26" s="43" t="s">
        <v>164</v>
      </c>
      <c r="X26" s="44" t="s">
        <v>165</v>
      </c>
      <c r="Y26" s="36"/>
      <c r="Z26" s="75"/>
    </row>
    <row r="27" s="1" customFormat="1" ht="357" customHeight="1" spans="1:32">
      <c r="A27" s="38">
        <v>19</v>
      </c>
      <c r="B27" s="39" t="s">
        <v>36</v>
      </c>
      <c r="C27" s="72" t="s">
        <v>37</v>
      </c>
      <c r="D27" s="72" t="s">
        <v>49</v>
      </c>
      <c r="E27" s="72" t="s">
        <v>80</v>
      </c>
      <c r="F27" s="39" t="s">
        <v>40</v>
      </c>
      <c r="G27" s="39" t="s">
        <v>41</v>
      </c>
      <c r="H27" s="72" t="s">
        <v>166</v>
      </c>
      <c r="I27" s="76" t="s">
        <v>43</v>
      </c>
      <c r="J27" s="72" t="s">
        <v>36</v>
      </c>
      <c r="K27" s="40">
        <v>46447</v>
      </c>
      <c r="L27" s="40">
        <v>46722</v>
      </c>
      <c r="M27" s="72" t="s">
        <v>162</v>
      </c>
      <c r="N27" s="74" t="s">
        <v>167</v>
      </c>
      <c r="O27" s="42">
        <v>750</v>
      </c>
      <c r="P27" s="36"/>
      <c r="Q27" s="36"/>
      <c r="R27" s="36"/>
      <c r="S27" s="36"/>
      <c r="T27" s="43"/>
      <c r="U27" s="43"/>
      <c r="V27" s="39" t="s">
        <v>44</v>
      </c>
      <c r="W27" s="43" t="s">
        <v>168</v>
      </c>
      <c r="X27" s="44" t="s">
        <v>169</v>
      </c>
      <c r="Y27" s="36"/>
      <c r="Z27" s="75"/>
    </row>
    <row r="28" s="1" customFormat="1" ht="366" customHeight="1" spans="1:32">
      <c r="A28" s="38">
        <v>20</v>
      </c>
      <c r="B28" s="39" t="s">
        <v>36</v>
      </c>
      <c r="C28" s="72" t="s">
        <v>37</v>
      </c>
      <c r="D28" s="72" t="s">
        <v>160</v>
      </c>
      <c r="E28" s="72" t="s">
        <v>160</v>
      </c>
      <c r="F28" s="39" t="s">
        <v>40</v>
      </c>
      <c r="G28" s="39" t="s">
        <v>41</v>
      </c>
      <c r="H28" s="72" t="s">
        <v>170</v>
      </c>
      <c r="I28" s="39" t="s">
        <v>43</v>
      </c>
      <c r="J28" s="72" t="s">
        <v>36</v>
      </c>
      <c r="K28" s="40">
        <v>46447</v>
      </c>
      <c r="L28" s="40">
        <v>46722</v>
      </c>
      <c r="M28" s="72" t="s">
        <v>162</v>
      </c>
      <c r="N28" s="74" t="s">
        <v>171</v>
      </c>
      <c r="O28" s="42">
        <v>312</v>
      </c>
      <c r="P28" s="36"/>
      <c r="Q28" s="36"/>
      <c r="R28" s="36"/>
      <c r="S28" s="36"/>
      <c r="T28" s="43"/>
      <c r="U28" s="43"/>
      <c r="V28" s="39" t="s">
        <v>44</v>
      </c>
      <c r="W28" s="43" t="s">
        <v>172</v>
      </c>
      <c r="X28" s="44" t="s">
        <v>173</v>
      </c>
      <c r="Y28" s="36"/>
      <c r="Z28" s="75"/>
    </row>
    <row r="29" s="1" customFormat="1" ht="63" customHeight="1" spans="1:32">
      <c r="A29" s="36" t="s">
        <v>174</v>
      </c>
      <c r="B29" s="37"/>
      <c r="C29" s="37"/>
      <c r="D29" s="37"/>
      <c r="E29" s="37"/>
      <c r="F29" s="37"/>
      <c r="G29" s="37"/>
      <c r="H29" s="37"/>
      <c r="I29" s="32" t="s">
        <v>35</v>
      </c>
      <c r="J29" s="33"/>
      <c r="K29" s="33"/>
      <c r="L29" s="33"/>
      <c r="M29" s="33"/>
      <c r="N29" s="34"/>
      <c r="O29" s="35">
        <f>SUM(O30:O84)</f>
        <v>22169</v>
      </c>
      <c r="P29" s="36">
        <f>SUM(P34:P35)</f>
        <v>0</v>
      </c>
      <c r="Q29" s="36"/>
      <c r="R29" s="36"/>
      <c r="S29" s="36"/>
      <c r="T29" s="36"/>
      <c r="U29" s="36"/>
      <c r="V29" s="36"/>
      <c r="W29" s="36"/>
      <c r="X29" s="36"/>
      <c r="Y29" s="36"/>
      <c r="Z29" s="75"/>
    </row>
    <row r="30" s="1" customFormat="1" ht="311" customHeight="1" spans="1:32">
      <c r="A30" s="42">
        <v>21</v>
      </c>
      <c r="B30" s="39" t="s">
        <v>36</v>
      </c>
      <c r="C30" s="39" t="s">
        <v>175</v>
      </c>
      <c r="D30" s="39" t="s">
        <v>176</v>
      </c>
      <c r="E30" s="39" t="s">
        <v>177</v>
      </c>
      <c r="F30" s="39" t="s">
        <v>131</v>
      </c>
      <c r="G30" s="39" t="s">
        <v>178</v>
      </c>
      <c r="H30" s="39" t="s">
        <v>179</v>
      </c>
      <c r="I30" s="39" t="s">
        <v>43</v>
      </c>
      <c r="J30" s="39" t="s">
        <v>131</v>
      </c>
      <c r="K30" s="40">
        <v>46447</v>
      </c>
      <c r="L30" s="40">
        <v>46722</v>
      </c>
      <c r="M30" s="39" t="s">
        <v>180</v>
      </c>
      <c r="N30" s="41" t="s">
        <v>181</v>
      </c>
      <c r="O30" s="77">
        <v>540</v>
      </c>
      <c r="P30" s="78"/>
      <c r="Q30" s="78"/>
      <c r="R30" s="78"/>
      <c r="S30" s="78"/>
      <c r="T30" s="43"/>
      <c r="U30" s="43"/>
      <c r="V30" s="39" t="s">
        <v>131</v>
      </c>
      <c r="W30" s="43" t="s">
        <v>182</v>
      </c>
      <c r="X30" s="44" t="s">
        <v>183</v>
      </c>
      <c r="Y30" s="38" t="s">
        <v>129</v>
      </c>
      <c r="Z30" s="47" t="s">
        <v>184</v>
      </c>
    </row>
    <row r="31" s="1" customFormat="1" ht="409" customHeight="1" spans="1:32">
      <c r="A31" s="42">
        <v>22</v>
      </c>
      <c r="B31" s="39" t="s">
        <v>36</v>
      </c>
      <c r="C31" s="39" t="s">
        <v>175</v>
      </c>
      <c r="D31" s="48" t="s">
        <v>176</v>
      </c>
      <c r="E31" s="48" t="s">
        <v>177</v>
      </c>
      <c r="F31" s="48" t="s">
        <v>185</v>
      </c>
      <c r="G31" s="48" t="s">
        <v>186</v>
      </c>
      <c r="H31" s="48" t="s">
        <v>187</v>
      </c>
      <c r="I31" s="48" t="s">
        <v>43</v>
      </c>
      <c r="J31" s="48" t="s">
        <v>185</v>
      </c>
      <c r="K31" s="40">
        <v>46447</v>
      </c>
      <c r="L31" s="40">
        <v>46722</v>
      </c>
      <c r="M31" s="39" t="s">
        <v>180</v>
      </c>
      <c r="N31" s="79" t="s">
        <v>188</v>
      </c>
      <c r="O31" s="80">
        <v>38</v>
      </c>
      <c r="P31" s="78"/>
      <c r="Q31" s="78"/>
      <c r="R31" s="78"/>
      <c r="S31" s="78"/>
      <c r="T31" s="53"/>
      <c r="U31" s="53"/>
      <c r="V31" s="48" t="s">
        <v>185</v>
      </c>
      <c r="W31" s="53" t="s">
        <v>189</v>
      </c>
      <c r="X31" s="81" t="s">
        <v>190</v>
      </c>
      <c r="Y31" s="38" t="s">
        <v>129</v>
      </c>
      <c r="Z31" s="75"/>
    </row>
    <row r="32" s="1" customFormat="1" ht="322" customHeight="1" spans="1:32">
      <c r="A32" s="42">
        <v>23</v>
      </c>
      <c r="B32" s="39" t="s">
        <v>36</v>
      </c>
      <c r="C32" s="39" t="s">
        <v>175</v>
      </c>
      <c r="D32" s="48" t="s">
        <v>176</v>
      </c>
      <c r="E32" s="48" t="s">
        <v>177</v>
      </c>
      <c r="F32" s="48" t="s">
        <v>185</v>
      </c>
      <c r="G32" s="48" t="s">
        <v>191</v>
      </c>
      <c r="H32" s="48" t="s">
        <v>192</v>
      </c>
      <c r="I32" s="48" t="s">
        <v>43</v>
      </c>
      <c r="J32" s="48" t="s">
        <v>193</v>
      </c>
      <c r="K32" s="40">
        <v>46447</v>
      </c>
      <c r="L32" s="40">
        <v>46722</v>
      </c>
      <c r="M32" s="48" t="s">
        <v>180</v>
      </c>
      <c r="N32" s="79" t="s">
        <v>194</v>
      </c>
      <c r="O32" s="80">
        <v>150</v>
      </c>
      <c r="P32" s="78"/>
      <c r="Q32" s="78"/>
      <c r="R32" s="78"/>
      <c r="S32" s="78"/>
      <c r="T32" s="53"/>
      <c r="U32" s="53"/>
      <c r="V32" s="48" t="s">
        <v>185</v>
      </c>
      <c r="W32" s="53" t="s">
        <v>195</v>
      </c>
      <c r="X32" s="81" t="s">
        <v>196</v>
      </c>
      <c r="Y32" s="82" t="s">
        <v>129</v>
      </c>
      <c r="Z32" s="75"/>
    </row>
    <row r="33" s="1" customFormat="1" ht="356" customHeight="1" spans="1:26">
      <c r="A33" s="42">
        <v>24</v>
      </c>
      <c r="B33" s="39" t="s">
        <v>36</v>
      </c>
      <c r="C33" s="39" t="s">
        <v>175</v>
      </c>
      <c r="D33" s="48" t="s">
        <v>176</v>
      </c>
      <c r="E33" s="48" t="s">
        <v>177</v>
      </c>
      <c r="F33" s="48" t="s">
        <v>87</v>
      </c>
      <c r="G33" s="48" t="s">
        <v>178</v>
      </c>
      <c r="H33" s="48" t="s">
        <v>197</v>
      </c>
      <c r="I33" s="48" t="s">
        <v>43</v>
      </c>
      <c r="J33" s="48" t="s">
        <v>178</v>
      </c>
      <c r="K33" s="40">
        <v>46447</v>
      </c>
      <c r="L33" s="40">
        <v>46722</v>
      </c>
      <c r="M33" s="48" t="s">
        <v>180</v>
      </c>
      <c r="N33" s="79" t="s">
        <v>198</v>
      </c>
      <c r="O33" s="80">
        <v>630</v>
      </c>
      <c r="P33" s="78"/>
      <c r="Q33" s="78"/>
      <c r="R33" s="78"/>
      <c r="S33" s="78"/>
      <c r="T33" s="53"/>
      <c r="U33" s="53"/>
      <c r="V33" s="48" t="s">
        <v>87</v>
      </c>
      <c r="W33" s="53" t="s">
        <v>199</v>
      </c>
      <c r="X33" s="81" t="s">
        <v>200</v>
      </c>
      <c r="Y33" s="82" t="s">
        <v>129</v>
      </c>
      <c r="Z33" s="75"/>
    </row>
    <row r="34" s="4" customFormat="1" ht="346" customHeight="1" spans="1:26">
      <c r="A34" s="42">
        <v>25</v>
      </c>
      <c r="B34" s="39" t="s">
        <v>36</v>
      </c>
      <c r="C34" s="39" t="s">
        <v>175</v>
      </c>
      <c r="D34" s="48" t="s">
        <v>176</v>
      </c>
      <c r="E34" s="48" t="s">
        <v>201</v>
      </c>
      <c r="F34" s="48" t="s">
        <v>57</v>
      </c>
      <c r="G34" s="48" t="s">
        <v>105</v>
      </c>
      <c r="H34" s="48" t="s">
        <v>202</v>
      </c>
      <c r="I34" s="48" t="s">
        <v>73</v>
      </c>
      <c r="J34" s="48" t="s">
        <v>105</v>
      </c>
      <c r="K34" s="40">
        <v>46447</v>
      </c>
      <c r="L34" s="40">
        <v>46722</v>
      </c>
      <c r="M34" s="48" t="s">
        <v>57</v>
      </c>
      <c r="N34" s="83" t="s">
        <v>203</v>
      </c>
      <c r="O34" s="54">
        <v>350</v>
      </c>
      <c r="P34" s="55"/>
      <c r="Q34" s="55"/>
      <c r="R34" s="55"/>
      <c r="S34" s="55"/>
      <c r="T34" s="53"/>
      <c r="U34" s="53"/>
      <c r="V34" s="48" t="s">
        <v>105</v>
      </c>
      <c r="W34" s="53" t="s">
        <v>204</v>
      </c>
      <c r="X34" s="56" t="s">
        <v>205</v>
      </c>
      <c r="Y34" s="53"/>
      <c r="Z34" s="53" t="s">
        <v>79</v>
      </c>
    </row>
    <row r="35" s="1" customFormat="1" ht="217" customHeight="1" spans="1:26">
      <c r="A35" s="42">
        <v>26</v>
      </c>
      <c r="B35" s="39" t="s">
        <v>36</v>
      </c>
      <c r="C35" s="39" t="s">
        <v>175</v>
      </c>
      <c r="D35" s="48" t="s">
        <v>176</v>
      </c>
      <c r="E35" s="39" t="s">
        <v>206</v>
      </c>
      <c r="F35" s="48" t="s">
        <v>57</v>
      </c>
      <c r="G35" s="48" t="s">
        <v>207</v>
      </c>
      <c r="H35" s="48" t="s">
        <v>208</v>
      </c>
      <c r="I35" s="48" t="s">
        <v>73</v>
      </c>
      <c r="J35" s="48" t="s">
        <v>207</v>
      </c>
      <c r="K35" s="40">
        <v>46447</v>
      </c>
      <c r="L35" s="40">
        <v>46722</v>
      </c>
      <c r="M35" s="48" t="s">
        <v>57</v>
      </c>
      <c r="N35" s="83" t="s">
        <v>209</v>
      </c>
      <c r="O35" s="54">
        <v>600</v>
      </c>
      <c r="P35" s="55"/>
      <c r="Q35" s="55"/>
      <c r="R35" s="55"/>
      <c r="S35" s="55"/>
      <c r="T35" s="53"/>
      <c r="U35" s="53"/>
      <c r="V35" s="48" t="s">
        <v>207</v>
      </c>
      <c r="W35" s="43" t="s">
        <v>210</v>
      </c>
      <c r="X35" s="56" t="s">
        <v>211</v>
      </c>
      <c r="Y35" s="53"/>
      <c r="Z35" s="84" t="s">
        <v>79</v>
      </c>
    </row>
    <row r="36" s="1" customFormat="1" ht="217" customHeight="1" spans="1:26">
      <c r="A36" s="42">
        <v>27</v>
      </c>
      <c r="B36" s="39" t="s">
        <v>36</v>
      </c>
      <c r="C36" s="39" t="s">
        <v>175</v>
      </c>
      <c r="D36" s="48" t="s">
        <v>176</v>
      </c>
      <c r="E36" s="39" t="s">
        <v>206</v>
      </c>
      <c r="F36" s="48" t="s">
        <v>57</v>
      </c>
      <c r="G36" s="48" t="s">
        <v>212</v>
      </c>
      <c r="H36" s="48" t="s">
        <v>213</v>
      </c>
      <c r="I36" s="48" t="s">
        <v>73</v>
      </c>
      <c r="J36" s="48" t="s">
        <v>212</v>
      </c>
      <c r="K36" s="40">
        <v>46447</v>
      </c>
      <c r="L36" s="40">
        <v>46722</v>
      </c>
      <c r="M36" s="48" t="s">
        <v>57</v>
      </c>
      <c r="N36" s="83" t="s">
        <v>214</v>
      </c>
      <c r="O36" s="54">
        <v>600</v>
      </c>
      <c r="P36" s="55"/>
      <c r="Q36" s="55"/>
      <c r="R36" s="55"/>
      <c r="S36" s="55"/>
      <c r="T36" s="53"/>
      <c r="U36" s="53"/>
      <c r="V36" s="48" t="s">
        <v>212</v>
      </c>
      <c r="W36" s="53" t="s">
        <v>215</v>
      </c>
      <c r="X36" s="56" t="s">
        <v>211</v>
      </c>
      <c r="Y36" s="53"/>
      <c r="Z36" s="84"/>
    </row>
    <row r="37" s="1" customFormat="1" ht="217" customHeight="1" spans="1:26">
      <c r="A37" s="42">
        <v>28</v>
      </c>
      <c r="B37" s="39" t="s">
        <v>36</v>
      </c>
      <c r="C37" s="39" t="s">
        <v>175</v>
      </c>
      <c r="D37" s="48" t="s">
        <v>176</v>
      </c>
      <c r="E37" s="39" t="s">
        <v>206</v>
      </c>
      <c r="F37" s="48" t="s">
        <v>57</v>
      </c>
      <c r="G37" s="48" t="s">
        <v>216</v>
      </c>
      <c r="H37" s="48" t="s">
        <v>217</v>
      </c>
      <c r="I37" s="48" t="s">
        <v>73</v>
      </c>
      <c r="J37" s="48" t="s">
        <v>216</v>
      </c>
      <c r="K37" s="40">
        <v>46447</v>
      </c>
      <c r="L37" s="40">
        <v>46722</v>
      </c>
      <c r="M37" s="48" t="s">
        <v>57</v>
      </c>
      <c r="N37" s="83" t="s">
        <v>209</v>
      </c>
      <c r="O37" s="54">
        <v>600</v>
      </c>
      <c r="P37" s="55"/>
      <c r="Q37" s="55"/>
      <c r="R37" s="55"/>
      <c r="S37" s="55"/>
      <c r="T37" s="53"/>
      <c r="U37" s="53"/>
      <c r="V37" s="48" t="s">
        <v>216</v>
      </c>
      <c r="W37" s="53" t="s">
        <v>218</v>
      </c>
      <c r="X37" s="56" t="s">
        <v>211</v>
      </c>
      <c r="Y37" s="53"/>
      <c r="Z37" s="84"/>
    </row>
    <row r="38" s="1" customFormat="1" ht="217" customHeight="1" spans="1:26">
      <c r="A38" s="42">
        <v>29</v>
      </c>
      <c r="B38" s="39" t="s">
        <v>36</v>
      </c>
      <c r="C38" s="39" t="s">
        <v>175</v>
      </c>
      <c r="D38" s="48" t="s">
        <v>176</v>
      </c>
      <c r="E38" s="39" t="s">
        <v>206</v>
      </c>
      <c r="F38" s="48" t="s">
        <v>57</v>
      </c>
      <c r="G38" s="48" t="s">
        <v>219</v>
      </c>
      <c r="H38" s="48" t="s">
        <v>220</v>
      </c>
      <c r="I38" s="48" t="s">
        <v>73</v>
      </c>
      <c r="J38" s="48" t="s">
        <v>219</v>
      </c>
      <c r="K38" s="40">
        <v>46447</v>
      </c>
      <c r="L38" s="40">
        <v>46722</v>
      </c>
      <c r="M38" s="48" t="s">
        <v>57</v>
      </c>
      <c r="N38" s="83" t="s">
        <v>221</v>
      </c>
      <c r="O38" s="54">
        <v>600</v>
      </c>
      <c r="P38" s="55"/>
      <c r="Q38" s="55"/>
      <c r="R38" s="55"/>
      <c r="S38" s="55"/>
      <c r="T38" s="53"/>
      <c r="U38" s="53"/>
      <c r="V38" s="48" t="s">
        <v>219</v>
      </c>
      <c r="W38" s="53" t="s">
        <v>222</v>
      </c>
      <c r="X38" s="56" t="s">
        <v>211</v>
      </c>
      <c r="Y38" s="53"/>
      <c r="Z38" s="84"/>
    </row>
    <row r="39" customFormat="1" ht="236" customHeight="1" spans="1:26">
      <c r="A39" s="42">
        <v>30</v>
      </c>
      <c r="B39" s="39" t="s">
        <v>36</v>
      </c>
      <c r="C39" s="39" t="s">
        <v>175</v>
      </c>
      <c r="D39" s="58" t="s">
        <v>223</v>
      </c>
      <c r="E39" s="60" t="s">
        <v>224</v>
      </c>
      <c r="F39" s="58" t="s">
        <v>81</v>
      </c>
      <c r="G39" s="58" t="s">
        <v>82</v>
      </c>
      <c r="H39" s="58" t="s">
        <v>225</v>
      </c>
      <c r="I39" s="58" t="s">
        <v>43</v>
      </c>
      <c r="J39" s="58" t="s">
        <v>82</v>
      </c>
      <c r="K39" s="40">
        <v>46447</v>
      </c>
      <c r="L39" s="40">
        <v>46722</v>
      </c>
      <c r="M39" s="58" t="s">
        <v>81</v>
      </c>
      <c r="N39" s="59" t="s">
        <v>226</v>
      </c>
      <c r="O39" s="38">
        <v>100</v>
      </c>
      <c r="P39" s="85"/>
      <c r="Q39" s="85"/>
      <c r="R39" s="85"/>
      <c r="S39" s="85"/>
      <c r="T39" s="41"/>
      <c r="U39" s="41"/>
      <c r="V39" s="58" t="s">
        <v>82</v>
      </c>
      <c r="W39" s="41" t="s">
        <v>227</v>
      </c>
      <c r="X39" s="62" t="s">
        <v>228</v>
      </c>
      <c r="Y39" s="9"/>
      <c r="Z39" s="9"/>
    </row>
    <row r="40" customFormat="1" ht="181" customHeight="1" spans="1:26">
      <c r="A40" s="42">
        <v>31</v>
      </c>
      <c r="B40" s="39" t="s">
        <v>36</v>
      </c>
      <c r="C40" s="39" t="s">
        <v>175</v>
      </c>
      <c r="D40" s="58" t="s">
        <v>176</v>
      </c>
      <c r="E40" s="39" t="s">
        <v>206</v>
      </c>
      <c r="F40" s="58" t="s">
        <v>81</v>
      </c>
      <c r="G40" s="58" t="s">
        <v>229</v>
      </c>
      <c r="H40" s="58" t="s">
        <v>230</v>
      </c>
      <c r="I40" s="58" t="s">
        <v>73</v>
      </c>
      <c r="J40" s="58" t="s">
        <v>229</v>
      </c>
      <c r="K40" s="40">
        <v>46447</v>
      </c>
      <c r="L40" s="40">
        <v>46722</v>
      </c>
      <c r="M40" s="58" t="s">
        <v>81</v>
      </c>
      <c r="N40" s="86" t="s">
        <v>231</v>
      </c>
      <c r="O40" s="60">
        <v>260</v>
      </c>
      <c r="P40" s="9"/>
      <c r="Q40" s="9"/>
      <c r="R40" s="9"/>
      <c r="S40" s="9"/>
      <c r="T40" s="61"/>
      <c r="U40" s="61"/>
      <c r="V40" s="58" t="s">
        <v>229</v>
      </c>
      <c r="W40" s="61" t="s">
        <v>232</v>
      </c>
      <c r="X40" s="62" t="s">
        <v>233</v>
      </c>
      <c r="Y40" s="9"/>
      <c r="Z40" s="9"/>
    </row>
    <row r="41" customFormat="1" ht="224" customHeight="1" spans="1:26">
      <c r="A41" s="42">
        <v>32</v>
      </c>
      <c r="B41" s="39" t="s">
        <v>36</v>
      </c>
      <c r="C41" s="39" t="s">
        <v>175</v>
      </c>
      <c r="D41" s="39" t="s">
        <v>234</v>
      </c>
      <c r="E41" s="39" t="s">
        <v>235</v>
      </c>
      <c r="F41" s="39" t="s">
        <v>236</v>
      </c>
      <c r="G41" s="39"/>
      <c r="H41" s="39" t="s">
        <v>237</v>
      </c>
      <c r="I41" s="39" t="s">
        <v>43</v>
      </c>
      <c r="J41" s="39" t="s">
        <v>36</v>
      </c>
      <c r="K41" s="40">
        <v>46447</v>
      </c>
      <c r="L41" s="40">
        <v>46722</v>
      </c>
      <c r="M41" s="39" t="s">
        <v>236</v>
      </c>
      <c r="N41" s="43" t="s">
        <v>238</v>
      </c>
      <c r="O41" s="38">
        <v>150</v>
      </c>
      <c r="P41" s="87"/>
      <c r="Q41" s="87"/>
      <c r="R41" s="87"/>
      <c r="S41" s="87"/>
      <c r="T41" s="43"/>
      <c r="U41" s="43"/>
      <c r="V41" s="43"/>
      <c r="W41" s="43" t="s">
        <v>239</v>
      </c>
      <c r="X41" s="46" t="s">
        <v>240</v>
      </c>
      <c r="Y41" s="9"/>
      <c r="Z41" s="9"/>
    </row>
    <row r="42" customFormat="1" ht="207" customHeight="1" spans="1:26">
      <c r="A42" s="42">
        <v>33</v>
      </c>
      <c r="B42" s="39" t="s">
        <v>36</v>
      </c>
      <c r="C42" s="39" t="s">
        <v>175</v>
      </c>
      <c r="D42" s="58" t="s">
        <v>176</v>
      </c>
      <c r="E42" s="60" t="s">
        <v>241</v>
      </c>
      <c r="F42" s="58" t="s">
        <v>81</v>
      </c>
      <c r="G42" s="58" t="s">
        <v>242</v>
      </c>
      <c r="H42" s="58" t="s">
        <v>243</v>
      </c>
      <c r="I42" s="58" t="s">
        <v>73</v>
      </c>
      <c r="J42" s="58" t="s">
        <v>242</v>
      </c>
      <c r="K42" s="40">
        <v>46447</v>
      </c>
      <c r="L42" s="40">
        <v>46722</v>
      </c>
      <c r="M42" s="58" t="s">
        <v>81</v>
      </c>
      <c r="N42" s="61" t="s">
        <v>244</v>
      </c>
      <c r="O42" s="60">
        <v>360</v>
      </c>
      <c r="P42" s="9"/>
      <c r="Q42" s="9"/>
      <c r="R42" s="9"/>
      <c r="S42" s="9"/>
      <c r="T42" s="61"/>
      <c r="U42" s="61"/>
      <c r="V42" s="58" t="s">
        <v>242</v>
      </c>
      <c r="W42" s="61" t="s">
        <v>245</v>
      </c>
      <c r="X42" s="62" t="s">
        <v>246</v>
      </c>
      <c r="Y42" s="9"/>
      <c r="Z42" s="9"/>
    </row>
    <row r="43" customFormat="1" ht="217" customHeight="1" spans="1:26">
      <c r="A43" s="42">
        <v>34</v>
      </c>
      <c r="B43" s="39" t="s">
        <v>36</v>
      </c>
      <c r="C43" s="39" t="s">
        <v>175</v>
      </c>
      <c r="D43" s="58" t="s">
        <v>223</v>
      </c>
      <c r="E43" s="60" t="s">
        <v>241</v>
      </c>
      <c r="F43" s="58" t="s">
        <v>81</v>
      </c>
      <c r="G43" s="58" t="s">
        <v>247</v>
      </c>
      <c r="H43" s="58" t="s">
        <v>248</v>
      </c>
      <c r="I43" s="58" t="s">
        <v>73</v>
      </c>
      <c r="J43" s="58" t="s">
        <v>247</v>
      </c>
      <c r="K43" s="40">
        <v>46447</v>
      </c>
      <c r="L43" s="40">
        <v>46722</v>
      </c>
      <c r="M43" s="58" t="s">
        <v>81</v>
      </c>
      <c r="N43" s="86" t="s">
        <v>249</v>
      </c>
      <c r="O43" s="60">
        <v>350</v>
      </c>
      <c r="P43" s="9"/>
      <c r="Q43" s="9"/>
      <c r="R43" s="9"/>
      <c r="S43" s="9"/>
      <c r="T43" s="61"/>
      <c r="U43" s="61"/>
      <c r="V43" s="58" t="s">
        <v>247</v>
      </c>
      <c r="W43" s="61" t="s">
        <v>250</v>
      </c>
      <c r="X43" s="62" t="s">
        <v>251</v>
      </c>
      <c r="Y43" s="9"/>
      <c r="Z43" s="9"/>
    </row>
    <row r="44" customFormat="1" ht="208" customHeight="1" spans="1:26">
      <c r="A44" s="42">
        <v>35</v>
      </c>
      <c r="B44" s="39" t="s">
        <v>36</v>
      </c>
      <c r="C44" s="39" t="s">
        <v>175</v>
      </c>
      <c r="D44" s="39" t="s">
        <v>176</v>
      </c>
      <c r="E44" s="39" t="s">
        <v>206</v>
      </c>
      <c r="F44" s="39" t="s">
        <v>252</v>
      </c>
      <c r="G44" s="39" t="s">
        <v>253</v>
      </c>
      <c r="H44" s="39" t="s">
        <v>254</v>
      </c>
      <c r="I44" s="39" t="s">
        <v>255</v>
      </c>
      <c r="J44" s="39" t="s">
        <v>253</v>
      </c>
      <c r="K44" s="40">
        <v>46447</v>
      </c>
      <c r="L44" s="40">
        <v>46722</v>
      </c>
      <c r="M44" s="39" t="s">
        <v>87</v>
      </c>
      <c r="N44" s="41" t="s">
        <v>256</v>
      </c>
      <c r="O44" s="77">
        <v>650</v>
      </c>
      <c r="P44" s="88"/>
      <c r="Q44" s="88"/>
      <c r="R44" s="88"/>
      <c r="S44" s="88"/>
      <c r="T44" s="43"/>
      <c r="U44" s="43"/>
      <c r="V44" s="39" t="s">
        <v>253</v>
      </c>
      <c r="W44" s="43" t="s">
        <v>257</v>
      </c>
      <c r="X44" s="44" t="s">
        <v>258</v>
      </c>
      <c r="Y44" s="9"/>
      <c r="Z44" s="9"/>
    </row>
    <row r="45" customFormat="1" ht="223" customHeight="1" spans="1:26">
      <c r="A45" s="42">
        <v>36</v>
      </c>
      <c r="B45" s="39" t="s">
        <v>36</v>
      </c>
      <c r="C45" s="39" t="s">
        <v>175</v>
      </c>
      <c r="D45" s="48" t="s">
        <v>176</v>
      </c>
      <c r="E45" s="39" t="s">
        <v>259</v>
      </c>
      <c r="F45" s="48" t="s">
        <v>87</v>
      </c>
      <c r="G45" s="48" t="s">
        <v>253</v>
      </c>
      <c r="H45" s="48" t="s">
        <v>260</v>
      </c>
      <c r="I45" s="48" t="s">
        <v>255</v>
      </c>
      <c r="J45" s="48" t="s">
        <v>253</v>
      </c>
      <c r="K45" s="40">
        <v>46447</v>
      </c>
      <c r="L45" s="40">
        <v>46722</v>
      </c>
      <c r="M45" s="39" t="s">
        <v>87</v>
      </c>
      <c r="N45" s="79" t="s">
        <v>261</v>
      </c>
      <c r="O45" s="80">
        <v>260</v>
      </c>
      <c r="P45" s="88"/>
      <c r="Q45" s="88"/>
      <c r="R45" s="88"/>
      <c r="S45" s="88"/>
      <c r="T45" s="53"/>
      <c r="U45" s="53"/>
      <c r="V45" s="48" t="s">
        <v>253</v>
      </c>
      <c r="W45" s="53" t="s">
        <v>262</v>
      </c>
      <c r="X45" s="81" t="s">
        <v>263</v>
      </c>
      <c r="Y45" s="9"/>
      <c r="Z45" s="9"/>
    </row>
    <row r="46" customFormat="1" ht="243" customHeight="1" spans="1:26">
      <c r="A46" s="42">
        <v>37</v>
      </c>
      <c r="B46" s="39" t="s">
        <v>36</v>
      </c>
      <c r="C46" s="39" t="s">
        <v>175</v>
      </c>
      <c r="D46" s="48" t="s">
        <v>176</v>
      </c>
      <c r="E46" s="39" t="s">
        <v>206</v>
      </c>
      <c r="F46" s="48" t="s">
        <v>87</v>
      </c>
      <c r="G46" s="48" t="s">
        <v>264</v>
      </c>
      <c r="H46" s="48" t="s">
        <v>265</v>
      </c>
      <c r="I46" s="48" t="s">
        <v>255</v>
      </c>
      <c r="J46" s="48" t="s">
        <v>264</v>
      </c>
      <c r="K46" s="40">
        <v>46447</v>
      </c>
      <c r="L46" s="40">
        <v>46722</v>
      </c>
      <c r="M46" s="39" t="s">
        <v>87</v>
      </c>
      <c r="N46" s="79" t="s">
        <v>266</v>
      </c>
      <c r="O46" s="80">
        <v>320</v>
      </c>
      <c r="P46" s="88"/>
      <c r="Q46" s="88"/>
      <c r="R46" s="88"/>
      <c r="S46" s="88"/>
      <c r="T46" s="53"/>
      <c r="U46" s="53"/>
      <c r="V46" s="48" t="s">
        <v>264</v>
      </c>
      <c r="W46" s="53" t="s">
        <v>267</v>
      </c>
      <c r="X46" s="81" t="s">
        <v>258</v>
      </c>
      <c r="Y46" s="9"/>
      <c r="Z46" s="9"/>
    </row>
    <row r="47" customFormat="1" ht="208" customHeight="1" spans="1:26">
      <c r="A47" s="42">
        <v>38</v>
      </c>
      <c r="B47" s="39" t="s">
        <v>36</v>
      </c>
      <c r="C47" s="39" t="s">
        <v>175</v>
      </c>
      <c r="D47" s="48" t="s">
        <v>176</v>
      </c>
      <c r="E47" s="39" t="s">
        <v>206</v>
      </c>
      <c r="F47" s="48" t="s">
        <v>87</v>
      </c>
      <c r="G47" s="48" t="s">
        <v>268</v>
      </c>
      <c r="H47" s="48" t="s">
        <v>269</v>
      </c>
      <c r="I47" s="48" t="s">
        <v>255</v>
      </c>
      <c r="J47" s="48" t="s">
        <v>268</v>
      </c>
      <c r="K47" s="40">
        <v>46447</v>
      </c>
      <c r="L47" s="40">
        <v>46722</v>
      </c>
      <c r="M47" s="39" t="s">
        <v>87</v>
      </c>
      <c r="N47" s="79" t="s">
        <v>270</v>
      </c>
      <c r="O47" s="80">
        <v>220</v>
      </c>
      <c r="P47" s="88"/>
      <c r="Q47" s="88"/>
      <c r="R47" s="88"/>
      <c r="S47" s="88"/>
      <c r="T47" s="53"/>
      <c r="U47" s="53"/>
      <c r="V47" s="48" t="s">
        <v>268</v>
      </c>
      <c r="W47" s="53" t="s">
        <v>271</v>
      </c>
      <c r="X47" s="81" t="s">
        <v>258</v>
      </c>
      <c r="Y47" s="9"/>
      <c r="Z47" s="9"/>
    </row>
    <row r="48" customFormat="1" ht="226" customHeight="1" spans="1:26">
      <c r="A48" s="42">
        <v>39</v>
      </c>
      <c r="B48" s="39" t="s">
        <v>36</v>
      </c>
      <c r="C48" s="39" t="s">
        <v>175</v>
      </c>
      <c r="D48" s="48" t="s">
        <v>176</v>
      </c>
      <c r="E48" s="39" t="s">
        <v>206</v>
      </c>
      <c r="F48" s="48" t="s">
        <v>87</v>
      </c>
      <c r="G48" s="48" t="s">
        <v>272</v>
      </c>
      <c r="H48" s="48" t="s">
        <v>273</v>
      </c>
      <c r="I48" s="48" t="s">
        <v>255</v>
      </c>
      <c r="J48" s="48" t="s">
        <v>272</v>
      </c>
      <c r="K48" s="40">
        <v>46447</v>
      </c>
      <c r="L48" s="40">
        <v>46722</v>
      </c>
      <c r="M48" s="48" t="s">
        <v>87</v>
      </c>
      <c r="N48" s="83" t="s">
        <v>274</v>
      </c>
      <c r="O48" s="54">
        <v>850</v>
      </c>
      <c r="P48" s="55"/>
      <c r="Q48" s="55"/>
      <c r="R48" s="55"/>
      <c r="S48" s="55"/>
      <c r="T48" s="53"/>
      <c r="U48" s="53"/>
      <c r="V48" s="48" t="s">
        <v>272</v>
      </c>
      <c r="W48" s="53" t="s">
        <v>275</v>
      </c>
      <c r="X48" s="56" t="s">
        <v>276</v>
      </c>
      <c r="Y48" s="9"/>
      <c r="Z48" s="9"/>
    </row>
    <row r="49" customFormat="1" ht="202" customHeight="1" spans="1:26">
      <c r="A49" s="42">
        <v>40</v>
      </c>
      <c r="B49" s="39" t="s">
        <v>36</v>
      </c>
      <c r="C49" s="39" t="s">
        <v>175</v>
      </c>
      <c r="D49" s="48" t="s">
        <v>176</v>
      </c>
      <c r="E49" s="39" t="s">
        <v>206</v>
      </c>
      <c r="F49" s="48" t="s">
        <v>87</v>
      </c>
      <c r="G49" s="48" t="s">
        <v>277</v>
      </c>
      <c r="H49" s="48" t="s">
        <v>278</v>
      </c>
      <c r="I49" s="48" t="s">
        <v>255</v>
      </c>
      <c r="J49" s="48" t="s">
        <v>277</v>
      </c>
      <c r="K49" s="40">
        <v>46447</v>
      </c>
      <c r="L49" s="40">
        <v>46722</v>
      </c>
      <c r="M49" s="48" t="s">
        <v>87</v>
      </c>
      <c r="N49" s="83" t="s">
        <v>279</v>
      </c>
      <c r="O49" s="54">
        <v>380</v>
      </c>
      <c r="P49" s="55"/>
      <c r="Q49" s="55"/>
      <c r="R49" s="55"/>
      <c r="S49" s="55"/>
      <c r="T49" s="53"/>
      <c r="U49" s="53"/>
      <c r="V49" s="48" t="s">
        <v>277</v>
      </c>
      <c r="W49" s="53" t="s">
        <v>280</v>
      </c>
      <c r="X49" s="56" t="s">
        <v>281</v>
      </c>
      <c r="Y49" s="9"/>
      <c r="Z49" s="9"/>
    </row>
    <row r="50" customFormat="1" ht="210" customHeight="1" spans="1:26">
      <c r="A50" s="42">
        <v>41</v>
      </c>
      <c r="B50" s="39" t="s">
        <v>36</v>
      </c>
      <c r="C50" s="39" t="s">
        <v>175</v>
      </c>
      <c r="D50" s="48" t="s">
        <v>176</v>
      </c>
      <c r="E50" s="39" t="s">
        <v>206</v>
      </c>
      <c r="F50" s="48" t="s">
        <v>87</v>
      </c>
      <c r="G50" s="48" t="s">
        <v>93</v>
      </c>
      <c r="H50" s="48" t="s">
        <v>282</v>
      </c>
      <c r="I50" s="48" t="s">
        <v>255</v>
      </c>
      <c r="J50" s="48" t="s">
        <v>93</v>
      </c>
      <c r="K50" s="40">
        <v>46447</v>
      </c>
      <c r="L50" s="40">
        <v>46722</v>
      </c>
      <c r="M50" s="48" t="s">
        <v>87</v>
      </c>
      <c r="N50" s="83" t="s">
        <v>283</v>
      </c>
      <c r="O50" s="54">
        <v>340</v>
      </c>
      <c r="P50" s="55"/>
      <c r="Q50" s="55"/>
      <c r="R50" s="55"/>
      <c r="S50" s="55"/>
      <c r="T50" s="53"/>
      <c r="U50" s="53"/>
      <c r="V50" s="48" t="s">
        <v>93</v>
      </c>
      <c r="W50" s="53" t="s">
        <v>284</v>
      </c>
      <c r="X50" s="56" t="s">
        <v>281</v>
      </c>
      <c r="Y50" s="9"/>
      <c r="Z50" s="9"/>
    </row>
    <row r="51" customFormat="1" ht="214" customHeight="1" spans="1:26">
      <c r="A51" s="42">
        <v>42</v>
      </c>
      <c r="B51" s="39" t="s">
        <v>36</v>
      </c>
      <c r="C51" s="39" t="s">
        <v>175</v>
      </c>
      <c r="D51" s="48" t="s">
        <v>176</v>
      </c>
      <c r="E51" s="39" t="s">
        <v>206</v>
      </c>
      <c r="F51" s="48" t="s">
        <v>87</v>
      </c>
      <c r="G51" s="48" t="s">
        <v>88</v>
      </c>
      <c r="H51" s="48" t="s">
        <v>285</v>
      </c>
      <c r="I51" s="48" t="s">
        <v>255</v>
      </c>
      <c r="J51" s="48" t="s">
        <v>88</v>
      </c>
      <c r="K51" s="40">
        <v>46447</v>
      </c>
      <c r="L51" s="40">
        <v>46722</v>
      </c>
      <c r="M51" s="48" t="s">
        <v>87</v>
      </c>
      <c r="N51" s="83" t="s">
        <v>286</v>
      </c>
      <c r="O51" s="54">
        <v>430</v>
      </c>
      <c r="P51" s="55"/>
      <c r="Q51" s="55"/>
      <c r="R51" s="55"/>
      <c r="S51" s="55"/>
      <c r="T51" s="53"/>
      <c r="U51" s="53"/>
      <c r="V51" s="48" t="s">
        <v>88</v>
      </c>
      <c r="W51" s="53" t="s">
        <v>287</v>
      </c>
      <c r="X51" s="56" t="s">
        <v>281</v>
      </c>
      <c r="Y51" s="9"/>
      <c r="Z51" s="9"/>
    </row>
    <row r="52" customFormat="1" ht="196" customHeight="1" spans="1:26">
      <c r="A52" s="42">
        <v>43</v>
      </c>
      <c r="B52" s="39" t="s">
        <v>36</v>
      </c>
      <c r="C52" s="39" t="s">
        <v>175</v>
      </c>
      <c r="D52" s="48" t="s">
        <v>176</v>
      </c>
      <c r="E52" s="39" t="s">
        <v>206</v>
      </c>
      <c r="F52" s="48" t="s">
        <v>87</v>
      </c>
      <c r="G52" s="48" t="s">
        <v>88</v>
      </c>
      <c r="H52" s="48" t="s">
        <v>288</v>
      </c>
      <c r="I52" s="48" t="s">
        <v>43</v>
      </c>
      <c r="J52" s="48" t="s">
        <v>88</v>
      </c>
      <c r="K52" s="40">
        <v>46447</v>
      </c>
      <c r="L52" s="40">
        <v>46722</v>
      </c>
      <c r="M52" s="48" t="s">
        <v>87</v>
      </c>
      <c r="N52" s="53" t="s">
        <v>289</v>
      </c>
      <c r="O52" s="48">
        <v>150</v>
      </c>
      <c r="P52" s="48"/>
      <c r="Q52" s="48"/>
      <c r="R52" s="48"/>
      <c r="S52" s="48"/>
      <c r="T52" s="53"/>
      <c r="U52" s="53"/>
      <c r="V52" s="48" t="s">
        <v>88</v>
      </c>
      <c r="W52" s="53" t="s">
        <v>290</v>
      </c>
      <c r="X52" s="56" t="s">
        <v>291</v>
      </c>
      <c r="Y52" s="9"/>
      <c r="Z52" s="9"/>
    </row>
    <row r="53" customFormat="1" ht="199" customHeight="1" spans="1:26">
      <c r="A53" s="42">
        <v>44</v>
      </c>
      <c r="B53" s="39" t="s">
        <v>36</v>
      </c>
      <c r="C53" s="39" t="s">
        <v>175</v>
      </c>
      <c r="D53" s="48" t="s">
        <v>176</v>
      </c>
      <c r="E53" s="39" t="s">
        <v>206</v>
      </c>
      <c r="F53" s="48" t="s">
        <v>87</v>
      </c>
      <c r="G53" s="48" t="s">
        <v>98</v>
      </c>
      <c r="H53" s="48" t="s">
        <v>292</v>
      </c>
      <c r="I53" s="48" t="s">
        <v>255</v>
      </c>
      <c r="J53" s="48" t="s">
        <v>98</v>
      </c>
      <c r="K53" s="40">
        <v>46447</v>
      </c>
      <c r="L53" s="40">
        <v>46722</v>
      </c>
      <c r="M53" s="48" t="s">
        <v>87</v>
      </c>
      <c r="N53" s="53" t="s">
        <v>293</v>
      </c>
      <c r="O53" s="48">
        <v>430</v>
      </c>
      <c r="P53" s="48"/>
      <c r="Q53" s="48"/>
      <c r="R53" s="48"/>
      <c r="S53" s="48"/>
      <c r="T53" s="53"/>
      <c r="U53" s="53"/>
      <c r="V53" s="48" t="s">
        <v>98</v>
      </c>
      <c r="W53" s="53" t="s">
        <v>294</v>
      </c>
      <c r="X53" s="56" t="s">
        <v>295</v>
      </c>
      <c r="Y53" s="9"/>
      <c r="Z53" s="9"/>
    </row>
    <row r="54" customFormat="1" ht="204" customHeight="1" spans="1:26">
      <c r="A54" s="42">
        <v>45</v>
      </c>
      <c r="B54" s="39" t="s">
        <v>36</v>
      </c>
      <c r="C54" s="39" t="s">
        <v>175</v>
      </c>
      <c r="D54" s="48" t="s">
        <v>176</v>
      </c>
      <c r="E54" s="39" t="s">
        <v>206</v>
      </c>
      <c r="F54" s="48" t="s">
        <v>87</v>
      </c>
      <c r="G54" s="48" t="s">
        <v>103</v>
      </c>
      <c r="H54" s="48" t="s">
        <v>296</v>
      </c>
      <c r="I54" s="48" t="s">
        <v>255</v>
      </c>
      <c r="J54" s="48" t="s">
        <v>103</v>
      </c>
      <c r="K54" s="40">
        <v>46447</v>
      </c>
      <c r="L54" s="40">
        <v>46722</v>
      </c>
      <c r="M54" s="48" t="s">
        <v>87</v>
      </c>
      <c r="N54" s="53" t="s">
        <v>286</v>
      </c>
      <c r="O54" s="48">
        <v>430</v>
      </c>
      <c r="P54" s="48"/>
      <c r="Q54" s="48"/>
      <c r="R54" s="48"/>
      <c r="S54" s="48"/>
      <c r="T54" s="53"/>
      <c r="U54" s="53"/>
      <c r="V54" s="48" t="s">
        <v>103</v>
      </c>
      <c r="W54" s="53" t="s">
        <v>297</v>
      </c>
      <c r="X54" s="56" t="s">
        <v>281</v>
      </c>
      <c r="Y54" s="9"/>
      <c r="Z54" s="9"/>
    </row>
    <row r="55" customFormat="1" ht="202" customHeight="1" spans="1:26">
      <c r="A55" s="42">
        <v>46</v>
      </c>
      <c r="B55" s="39" t="s">
        <v>36</v>
      </c>
      <c r="C55" s="39" t="s">
        <v>175</v>
      </c>
      <c r="D55" s="48" t="s">
        <v>176</v>
      </c>
      <c r="E55" s="39" t="s">
        <v>206</v>
      </c>
      <c r="F55" s="48" t="s">
        <v>87</v>
      </c>
      <c r="G55" s="48" t="s">
        <v>98</v>
      </c>
      <c r="H55" s="48" t="s">
        <v>298</v>
      </c>
      <c r="I55" s="48" t="s">
        <v>43</v>
      </c>
      <c r="J55" s="48" t="s">
        <v>98</v>
      </c>
      <c r="K55" s="40">
        <v>46447</v>
      </c>
      <c r="L55" s="40">
        <v>46722</v>
      </c>
      <c r="M55" s="48" t="s">
        <v>87</v>
      </c>
      <c r="N55" s="53" t="s">
        <v>299</v>
      </c>
      <c r="O55" s="48">
        <v>200</v>
      </c>
      <c r="P55" s="48"/>
      <c r="Q55" s="48"/>
      <c r="R55" s="48"/>
      <c r="S55" s="48"/>
      <c r="T55" s="53"/>
      <c r="U55" s="53"/>
      <c r="V55" s="48" t="s">
        <v>98</v>
      </c>
      <c r="W55" s="53" t="s">
        <v>300</v>
      </c>
      <c r="X55" s="56" t="s">
        <v>291</v>
      </c>
      <c r="Y55" s="9"/>
      <c r="Z55" s="9"/>
    </row>
    <row r="56" customFormat="1" ht="223" customHeight="1" spans="1:26">
      <c r="A56" s="42">
        <v>47</v>
      </c>
      <c r="B56" s="39" t="s">
        <v>36</v>
      </c>
      <c r="C56" s="39" t="s">
        <v>175</v>
      </c>
      <c r="D56" s="48" t="s">
        <v>234</v>
      </c>
      <c r="E56" s="48" t="s">
        <v>201</v>
      </c>
      <c r="F56" s="48" t="s">
        <v>87</v>
      </c>
      <c r="G56" s="48" t="s">
        <v>301</v>
      </c>
      <c r="H56" s="48" t="s">
        <v>302</v>
      </c>
      <c r="I56" s="48" t="s">
        <v>255</v>
      </c>
      <c r="J56" s="48" t="s">
        <v>301</v>
      </c>
      <c r="K56" s="40">
        <v>46447</v>
      </c>
      <c r="L56" s="40">
        <v>46722</v>
      </c>
      <c r="M56" s="48" t="s">
        <v>87</v>
      </c>
      <c r="N56" s="53" t="s">
        <v>303</v>
      </c>
      <c r="O56" s="48">
        <v>520</v>
      </c>
      <c r="P56" s="48"/>
      <c r="Q56" s="48"/>
      <c r="R56" s="48"/>
      <c r="S56" s="48"/>
      <c r="T56" s="53"/>
      <c r="U56" s="53"/>
      <c r="V56" s="48" t="s">
        <v>301</v>
      </c>
      <c r="W56" s="53" t="s">
        <v>304</v>
      </c>
      <c r="X56" s="56" t="s">
        <v>305</v>
      </c>
      <c r="Y56" s="9"/>
      <c r="Z56" s="9"/>
    </row>
    <row r="57" customFormat="1" ht="225" customHeight="1" spans="1:26">
      <c r="A57" s="42">
        <v>48</v>
      </c>
      <c r="B57" s="39" t="s">
        <v>36</v>
      </c>
      <c r="C57" s="39" t="s">
        <v>175</v>
      </c>
      <c r="D57" s="48" t="s">
        <v>176</v>
      </c>
      <c r="E57" s="39" t="s">
        <v>206</v>
      </c>
      <c r="F57" s="48" t="s">
        <v>87</v>
      </c>
      <c r="G57" s="48" t="s">
        <v>306</v>
      </c>
      <c r="H57" s="48" t="s">
        <v>307</v>
      </c>
      <c r="I57" s="48" t="s">
        <v>255</v>
      </c>
      <c r="J57" s="48" t="s">
        <v>306</v>
      </c>
      <c r="K57" s="40">
        <v>46447</v>
      </c>
      <c r="L57" s="40">
        <v>46722</v>
      </c>
      <c r="M57" s="48" t="s">
        <v>87</v>
      </c>
      <c r="N57" s="53" t="s">
        <v>308</v>
      </c>
      <c r="O57" s="48">
        <v>600</v>
      </c>
      <c r="P57" s="48"/>
      <c r="Q57" s="48"/>
      <c r="R57" s="48"/>
      <c r="S57" s="48"/>
      <c r="T57" s="53"/>
      <c r="U57" s="53"/>
      <c r="V57" s="48" t="s">
        <v>306</v>
      </c>
      <c r="W57" s="53" t="s">
        <v>309</v>
      </c>
      <c r="X57" s="56" t="s">
        <v>310</v>
      </c>
      <c r="Y57" s="9"/>
      <c r="Z57" s="9"/>
    </row>
    <row r="58" customFormat="1" ht="195" customHeight="1" spans="1:26">
      <c r="A58" s="42">
        <v>49</v>
      </c>
      <c r="B58" s="39" t="s">
        <v>36</v>
      </c>
      <c r="C58" s="39" t="s">
        <v>175</v>
      </c>
      <c r="D58" s="48" t="s">
        <v>176</v>
      </c>
      <c r="E58" s="48" t="s">
        <v>201</v>
      </c>
      <c r="F58" s="48" t="s">
        <v>87</v>
      </c>
      <c r="G58" s="48" t="s">
        <v>311</v>
      </c>
      <c r="H58" s="48" t="s">
        <v>312</v>
      </c>
      <c r="I58" s="48" t="s">
        <v>43</v>
      </c>
      <c r="J58" s="48" t="s">
        <v>311</v>
      </c>
      <c r="K58" s="40">
        <v>46447</v>
      </c>
      <c r="L58" s="40">
        <v>46722</v>
      </c>
      <c r="M58" s="48" t="s">
        <v>87</v>
      </c>
      <c r="N58" s="53" t="s">
        <v>313</v>
      </c>
      <c r="O58" s="48">
        <v>500</v>
      </c>
      <c r="P58" s="48"/>
      <c r="Q58" s="48"/>
      <c r="R58" s="48"/>
      <c r="S58" s="48"/>
      <c r="T58" s="53"/>
      <c r="U58" s="53"/>
      <c r="V58" s="48" t="s">
        <v>311</v>
      </c>
      <c r="W58" s="53" t="s">
        <v>314</v>
      </c>
      <c r="X58" s="56" t="s">
        <v>305</v>
      </c>
      <c r="Y58" s="9"/>
      <c r="Z58" s="9"/>
    </row>
    <row r="59" customFormat="1" ht="235" customHeight="1" spans="1:26">
      <c r="A59" s="42">
        <v>50</v>
      </c>
      <c r="B59" s="39" t="s">
        <v>36</v>
      </c>
      <c r="C59" s="39" t="s">
        <v>175</v>
      </c>
      <c r="D59" s="48" t="s">
        <v>176</v>
      </c>
      <c r="E59" s="48" t="s">
        <v>201</v>
      </c>
      <c r="F59" s="48" t="s">
        <v>87</v>
      </c>
      <c r="G59" s="48" t="s">
        <v>315</v>
      </c>
      <c r="H59" s="48" t="s">
        <v>316</v>
      </c>
      <c r="I59" s="48" t="s">
        <v>43</v>
      </c>
      <c r="J59" s="48" t="s">
        <v>315</v>
      </c>
      <c r="K59" s="40">
        <v>46447</v>
      </c>
      <c r="L59" s="40">
        <v>46722</v>
      </c>
      <c r="M59" s="48" t="s">
        <v>87</v>
      </c>
      <c r="N59" s="53" t="s">
        <v>317</v>
      </c>
      <c r="O59" s="48">
        <v>570</v>
      </c>
      <c r="P59" s="48"/>
      <c r="Q59" s="48"/>
      <c r="R59" s="48"/>
      <c r="S59" s="48"/>
      <c r="T59" s="53"/>
      <c r="U59" s="53"/>
      <c r="V59" s="48" t="s">
        <v>315</v>
      </c>
      <c r="W59" s="53" t="s">
        <v>318</v>
      </c>
      <c r="X59" s="56" t="s">
        <v>305</v>
      </c>
      <c r="Y59" s="9"/>
      <c r="Z59" s="9"/>
    </row>
    <row r="60" customFormat="1" ht="243" customHeight="1" spans="1:26">
      <c r="A60" s="42">
        <v>51</v>
      </c>
      <c r="B60" s="39" t="s">
        <v>36</v>
      </c>
      <c r="C60" s="39" t="s">
        <v>175</v>
      </c>
      <c r="D60" s="48" t="s">
        <v>176</v>
      </c>
      <c r="E60" s="48" t="s">
        <v>201</v>
      </c>
      <c r="F60" s="48" t="s">
        <v>87</v>
      </c>
      <c r="G60" s="48" t="s">
        <v>319</v>
      </c>
      <c r="H60" s="48" t="s">
        <v>320</v>
      </c>
      <c r="I60" s="48" t="s">
        <v>43</v>
      </c>
      <c r="J60" s="48" t="s">
        <v>319</v>
      </c>
      <c r="K60" s="40">
        <v>46447</v>
      </c>
      <c r="L60" s="40">
        <v>46722</v>
      </c>
      <c r="M60" s="48" t="s">
        <v>87</v>
      </c>
      <c r="N60" s="53" t="s">
        <v>321</v>
      </c>
      <c r="O60" s="48">
        <v>350</v>
      </c>
      <c r="P60" s="88"/>
      <c r="Q60" s="88"/>
      <c r="R60" s="88"/>
      <c r="S60" s="88"/>
      <c r="T60" s="53"/>
      <c r="U60" s="53"/>
      <c r="V60" s="48" t="s">
        <v>319</v>
      </c>
      <c r="W60" s="53" t="s">
        <v>322</v>
      </c>
      <c r="X60" s="56" t="s">
        <v>305</v>
      </c>
      <c r="Y60" s="9"/>
      <c r="Z60" s="9"/>
    </row>
    <row r="61" customFormat="1" ht="222" customHeight="1" spans="1:26">
      <c r="A61" s="42">
        <v>52</v>
      </c>
      <c r="B61" s="39" t="s">
        <v>36</v>
      </c>
      <c r="C61" s="39" t="s">
        <v>175</v>
      </c>
      <c r="D61" s="48" t="s">
        <v>176</v>
      </c>
      <c r="E61" s="39" t="s">
        <v>206</v>
      </c>
      <c r="F61" s="48" t="s">
        <v>87</v>
      </c>
      <c r="G61" s="88" t="s">
        <v>323</v>
      </c>
      <c r="H61" s="48" t="s">
        <v>324</v>
      </c>
      <c r="I61" s="48" t="s">
        <v>255</v>
      </c>
      <c r="J61" s="88" t="s">
        <v>323</v>
      </c>
      <c r="K61" s="40">
        <v>46447</v>
      </c>
      <c r="L61" s="40">
        <v>46722</v>
      </c>
      <c r="M61" s="48" t="s">
        <v>87</v>
      </c>
      <c r="N61" s="53" t="s">
        <v>325</v>
      </c>
      <c r="O61" s="48">
        <v>900</v>
      </c>
      <c r="P61" s="88"/>
      <c r="Q61" s="88"/>
      <c r="R61" s="88"/>
      <c r="S61" s="88"/>
      <c r="T61" s="53"/>
      <c r="U61" s="53"/>
      <c r="V61" s="88" t="s">
        <v>323</v>
      </c>
      <c r="W61" s="53" t="s">
        <v>326</v>
      </c>
      <c r="X61" s="56" t="s">
        <v>310</v>
      </c>
      <c r="Y61" s="9"/>
      <c r="Z61" s="9"/>
    </row>
    <row r="62" customFormat="1" ht="235" customHeight="1" spans="1:26">
      <c r="A62" s="42">
        <v>53</v>
      </c>
      <c r="B62" s="39" t="s">
        <v>36</v>
      </c>
      <c r="C62" s="39" t="s">
        <v>175</v>
      </c>
      <c r="D62" s="48" t="s">
        <v>176</v>
      </c>
      <c r="E62" s="39" t="s">
        <v>206</v>
      </c>
      <c r="F62" s="48" t="s">
        <v>131</v>
      </c>
      <c r="G62" s="88" t="s">
        <v>327</v>
      </c>
      <c r="H62" s="48" t="s">
        <v>328</v>
      </c>
      <c r="I62" s="48" t="s">
        <v>43</v>
      </c>
      <c r="J62" s="66" t="s">
        <v>327</v>
      </c>
      <c r="K62" s="40">
        <v>46447</v>
      </c>
      <c r="L62" s="40">
        <v>46722</v>
      </c>
      <c r="M62" s="48" t="s">
        <v>131</v>
      </c>
      <c r="N62" s="89" t="s">
        <v>329</v>
      </c>
      <c r="O62" s="48">
        <v>900</v>
      </c>
      <c r="P62" s="88"/>
      <c r="Q62" s="88"/>
      <c r="R62" s="88"/>
      <c r="S62" s="88"/>
      <c r="T62" s="53"/>
      <c r="U62" s="53"/>
      <c r="V62" s="66" t="s">
        <v>327</v>
      </c>
      <c r="W62" s="53" t="s">
        <v>330</v>
      </c>
      <c r="X62" s="56" t="s">
        <v>331</v>
      </c>
      <c r="Y62" s="9"/>
      <c r="Z62" s="9"/>
    </row>
    <row r="63" customFormat="1" ht="250" customHeight="1" spans="1:26">
      <c r="A63" s="42">
        <v>54</v>
      </c>
      <c r="B63" s="39" t="s">
        <v>36</v>
      </c>
      <c r="C63" s="39" t="s">
        <v>175</v>
      </c>
      <c r="D63" s="48" t="s">
        <v>176</v>
      </c>
      <c r="E63" s="39" t="s">
        <v>206</v>
      </c>
      <c r="F63" s="48" t="s">
        <v>131</v>
      </c>
      <c r="G63" s="88" t="s">
        <v>132</v>
      </c>
      <c r="H63" s="71" t="s">
        <v>332</v>
      </c>
      <c r="I63" s="48" t="s">
        <v>43</v>
      </c>
      <c r="J63" s="66" t="s">
        <v>132</v>
      </c>
      <c r="K63" s="40">
        <v>46447</v>
      </c>
      <c r="L63" s="40">
        <v>46722</v>
      </c>
      <c r="M63" s="48" t="s">
        <v>131</v>
      </c>
      <c r="N63" s="53" t="s">
        <v>333</v>
      </c>
      <c r="O63" s="48">
        <v>450</v>
      </c>
      <c r="P63" s="88"/>
      <c r="Q63" s="88"/>
      <c r="R63" s="88"/>
      <c r="S63" s="88"/>
      <c r="T63" s="53"/>
      <c r="U63" s="53"/>
      <c r="V63" s="66" t="s">
        <v>132</v>
      </c>
      <c r="W63" s="53" t="s">
        <v>334</v>
      </c>
      <c r="X63" s="56" t="s">
        <v>331</v>
      </c>
      <c r="Y63" s="9"/>
      <c r="Z63" s="9"/>
    </row>
    <row r="64" customFormat="1" ht="219" customHeight="1" spans="1:26">
      <c r="A64" s="42">
        <v>55</v>
      </c>
      <c r="B64" s="39" t="s">
        <v>36</v>
      </c>
      <c r="C64" s="39" t="s">
        <v>175</v>
      </c>
      <c r="D64" s="48" t="s">
        <v>176</v>
      </c>
      <c r="E64" s="39" t="s">
        <v>206</v>
      </c>
      <c r="F64" s="48" t="s">
        <v>131</v>
      </c>
      <c r="G64" s="88" t="s">
        <v>132</v>
      </c>
      <c r="H64" s="71" t="s">
        <v>335</v>
      </c>
      <c r="I64" s="48" t="s">
        <v>43</v>
      </c>
      <c r="J64" s="66" t="s">
        <v>132</v>
      </c>
      <c r="K64" s="40">
        <v>46447</v>
      </c>
      <c r="L64" s="40">
        <v>46722</v>
      </c>
      <c r="M64" s="48" t="s">
        <v>131</v>
      </c>
      <c r="N64" s="53" t="s">
        <v>336</v>
      </c>
      <c r="O64" s="48">
        <v>150</v>
      </c>
      <c r="P64" s="88"/>
      <c r="Q64" s="88"/>
      <c r="R64" s="88"/>
      <c r="S64" s="88"/>
      <c r="T64" s="53"/>
      <c r="U64" s="53"/>
      <c r="V64" s="66" t="s">
        <v>132</v>
      </c>
      <c r="W64" s="53" t="s">
        <v>337</v>
      </c>
      <c r="X64" s="56" t="s">
        <v>338</v>
      </c>
      <c r="Y64" s="9"/>
      <c r="Z64" s="9"/>
    </row>
    <row r="65" customFormat="1" ht="207" customHeight="1" spans="1:26">
      <c r="A65" s="42">
        <v>56</v>
      </c>
      <c r="B65" s="39" t="s">
        <v>36</v>
      </c>
      <c r="C65" s="39" t="s">
        <v>175</v>
      </c>
      <c r="D65" s="48" t="s">
        <v>176</v>
      </c>
      <c r="E65" s="39" t="s">
        <v>206</v>
      </c>
      <c r="F65" s="48" t="s">
        <v>131</v>
      </c>
      <c r="G65" s="80" t="s">
        <v>140</v>
      </c>
      <c r="H65" s="71" t="s">
        <v>339</v>
      </c>
      <c r="I65" s="48" t="s">
        <v>340</v>
      </c>
      <c r="J65" s="80" t="s">
        <v>140</v>
      </c>
      <c r="K65" s="40">
        <v>46447</v>
      </c>
      <c r="L65" s="40">
        <v>46722</v>
      </c>
      <c r="M65" s="48" t="s">
        <v>131</v>
      </c>
      <c r="N65" s="53" t="s">
        <v>341</v>
      </c>
      <c r="O65" s="48">
        <v>300</v>
      </c>
      <c r="P65" s="80"/>
      <c r="Q65" s="80"/>
      <c r="R65" s="80"/>
      <c r="S65" s="80"/>
      <c r="T65" s="53"/>
      <c r="U65" s="53"/>
      <c r="V65" s="80" t="s">
        <v>140</v>
      </c>
      <c r="W65" s="53" t="s">
        <v>342</v>
      </c>
      <c r="X65" s="56" t="s">
        <v>343</v>
      </c>
      <c r="Y65" s="9"/>
      <c r="Z65" s="9"/>
    </row>
    <row r="66" customFormat="1" ht="271" customHeight="1" spans="1:26">
      <c r="A66" s="42">
        <v>57</v>
      </c>
      <c r="B66" s="39" t="s">
        <v>36</v>
      </c>
      <c r="C66" s="39" t="s">
        <v>175</v>
      </c>
      <c r="D66" s="48" t="s">
        <v>176</v>
      </c>
      <c r="E66" s="39" t="s">
        <v>206</v>
      </c>
      <c r="F66" s="48" t="s">
        <v>131</v>
      </c>
      <c r="G66" s="90" t="s">
        <v>154</v>
      </c>
      <c r="H66" s="71" t="s">
        <v>344</v>
      </c>
      <c r="I66" s="48" t="s">
        <v>73</v>
      </c>
      <c r="J66" s="90" t="s">
        <v>154</v>
      </c>
      <c r="K66" s="40">
        <v>46447</v>
      </c>
      <c r="L66" s="40">
        <v>46722</v>
      </c>
      <c r="M66" s="48" t="s">
        <v>131</v>
      </c>
      <c r="N66" s="53" t="s">
        <v>345</v>
      </c>
      <c r="O66" s="48">
        <v>600</v>
      </c>
      <c r="P66" s="88"/>
      <c r="Q66" s="88"/>
      <c r="R66" s="88"/>
      <c r="S66" s="88"/>
      <c r="T66" s="53"/>
      <c r="U66" s="53"/>
      <c r="V66" s="90" t="s">
        <v>154</v>
      </c>
      <c r="W66" s="53" t="s">
        <v>346</v>
      </c>
      <c r="X66" s="56" t="s">
        <v>347</v>
      </c>
      <c r="Y66" s="9"/>
      <c r="Z66" s="9"/>
    </row>
    <row r="67" customFormat="1" ht="265" customHeight="1" spans="1:26">
      <c r="A67" s="42">
        <v>58</v>
      </c>
      <c r="B67" s="39" t="s">
        <v>36</v>
      </c>
      <c r="C67" s="39" t="s">
        <v>175</v>
      </c>
      <c r="D67" s="48" t="s">
        <v>176</v>
      </c>
      <c r="E67" s="39" t="s">
        <v>206</v>
      </c>
      <c r="F67" s="48" t="s">
        <v>131</v>
      </c>
      <c r="G67" s="88" t="s">
        <v>154</v>
      </c>
      <c r="H67" s="71" t="s">
        <v>348</v>
      </c>
      <c r="I67" s="48" t="s">
        <v>43</v>
      </c>
      <c r="J67" s="88" t="s">
        <v>154</v>
      </c>
      <c r="K67" s="40">
        <v>46447</v>
      </c>
      <c r="L67" s="40">
        <v>46722</v>
      </c>
      <c r="M67" s="48" t="s">
        <v>131</v>
      </c>
      <c r="N67" s="53" t="s">
        <v>349</v>
      </c>
      <c r="O67" s="48">
        <v>600</v>
      </c>
      <c r="P67" s="88"/>
      <c r="Q67" s="88"/>
      <c r="R67" s="88"/>
      <c r="S67" s="88"/>
      <c r="T67" s="53"/>
      <c r="U67" s="53"/>
      <c r="V67" s="88" t="s">
        <v>154</v>
      </c>
      <c r="W67" s="53" t="s">
        <v>350</v>
      </c>
      <c r="X67" s="56" t="s">
        <v>351</v>
      </c>
      <c r="Y67" s="9"/>
      <c r="Z67" s="9"/>
    </row>
    <row r="68" s="5" customFormat="1" ht="193" customHeight="1" spans="1:26">
      <c r="A68" s="42">
        <v>59</v>
      </c>
      <c r="B68" s="39" t="s">
        <v>36</v>
      </c>
      <c r="C68" s="39" t="s">
        <v>175</v>
      </c>
      <c r="D68" s="39" t="s">
        <v>176</v>
      </c>
      <c r="E68" s="39" t="s">
        <v>259</v>
      </c>
      <c r="F68" s="39" t="s">
        <v>131</v>
      </c>
      <c r="G68" s="91" t="s">
        <v>352</v>
      </c>
      <c r="H68" s="39" t="s">
        <v>353</v>
      </c>
      <c r="I68" s="39" t="s">
        <v>43</v>
      </c>
      <c r="J68" s="47" t="s">
        <v>352</v>
      </c>
      <c r="K68" s="40">
        <v>46447</v>
      </c>
      <c r="L68" s="40">
        <v>46722</v>
      </c>
      <c r="M68" s="39" t="s">
        <v>131</v>
      </c>
      <c r="N68" s="43" t="s">
        <v>354</v>
      </c>
      <c r="O68" s="39">
        <v>430</v>
      </c>
      <c r="P68" s="91"/>
      <c r="Q68" s="91"/>
      <c r="R68" s="91"/>
      <c r="S68" s="91"/>
      <c r="T68" s="43"/>
      <c r="U68" s="43"/>
      <c r="V68" s="47" t="s">
        <v>352</v>
      </c>
      <c r="W68" s="43" t="s">
        <v>355</v>
      </c>
      <c r="X68" s="92" t="s">
        <v>356</v>
      </c>
      <c r="Y68" s="93"/>
      <c r="Z68" s="93"/>
    </row>
    <row r="69" customFormat="1" ht="268" customHeight="1" spans="1:26">
      <c r="A69" s="42">
        <v>60</v>
      </c>
      <c r="B69" s="39" t="s">
        <v>36</v>
      </c>
      <c r="C69" s="39" t="s">
        <v>175</v>
      </c>
      <c r="D69" s="48" t="s">
        <v>176</v>
      </c>
      <c r="E69" s="39" t="s">
        <v>206</v>
      </c>
      <c r="F69" s="48" t="s">
        <v>131</v>
      </c>
      <c r="G69" s="66" t="s">
        <v>357</v>
      </c>
      <c r="H69" s="71" t="s">
        <v>358</v>
      </c>
      <c r="I69" s="48" t="s">
        <v>43</v>
      </c>
      <c r="J69" s="88" t="s">
        <v>359</v>
      </c>
      <c r="K69" s="40">
        <v>46447</v>
      </c>
      <c r="L69" s="40">
        <v>46722</v>
      </c>
      <c r="M69" s="48" t="s">
        <v>131</v>
      </c>
      <c r="N69" s="53" t="s">
        <v>360</v>
      </c>
      <c r="O69" s="48">
        <v>900</v>
      </c>
      <c r="P69" s="88"/>
      <c r="Q69" s="88"/>
      <c r="R69" s="88"/>
      <c r="S69" s="88"/>
      <c r="T69" s="53"/>
      <c r="U69" s="53"/>
      <c r="V69" s="66" t="s">
        <v>357</v>
      </c>
      <c r="W69" s="53" t="s">
        <v>361</v>
      </c>
      <c r="X69" s="56" t="s">
        <v>362</v>
      </c>
      <c r="Y69" s="9"/>
      <c r="Z69" s="9"/>
    </row>
    <row r="70" customFormat="1" ht="228" customHeight="1" spans="1:26">
      <c r="A70" s="42">
        <v>61</v>
      </c>
      <c r="B70" s="39" t="s">
        <v>36</v>
      </c>
      <c r="C70" s="39" t="s">
        <v>175</v>
      </c>
      <c r="D70" s="48" t="s">
        <v>176</v>
      </c>
      <c r="E70" s="39" t="s">
        <v>259</v>
      </c>
      <c r="F70" s="48" t="s">
        <v>131</v>
      </c>
      <c r="G70" s="88" t="s">
        <v>359</v>
      </c>
      <c r="H70" s="71" t="s">
        <v>363</v>
      </c>
      <c r="I70" s="48" t="s">
        <v>43</v>
      </c>
      <c r="J70" s="88" t="s">
        <v>359</v>
      </c>
      <c r="K70" s="40">
        <v>46447</v>
      </c>
      <c r="L70" s="40">
        <v>46722</v>
      </c>
      <c r="M70" s="48" t="s">
        <v>131</v>
      </c>
      <c r="N70" s="53" t="s">
        <v>364</v>
      </c>
      <c r="O70" s="48">
        <v>220</v>
      </c>
      <c r="P70" s="88"/>
      <c r="Q70" s="88"/>
      <c r="R70" s="88"/>
      <c r="S70" s="88"/>
      <c r="T70" s="53"/>
      <c r="U70" s="53"/>
      <c r="V70" s="88" t="s">
        <v>359</v>
      </c>
      <c r="W70" s="53" t="s">
        <v>365</v>
      </c>
      <c r="X70" s="56" t="s">
        <v>366</v>
      </c>
      <c r="Y70" s="9"/>
      <c r="Z70" s="9"/>
    </row>
    <row r="71" customFormat="1" ht="225" customHeight="1" spans="1:26">
      <c r="A71" s="42">
        <v>62</v>
      </c>
      <c r="B71" s="39" t="s">
        <v>36</v>
      </c>
      <c r="C71" s="39" t="s">
        <v>175</v>
      </c>
      <c r="D71" s="48" t="s">
        <v>176</v>
      </c>
      <c r="E71" s="39" t="s">
        <v>206</v>
      </c>
      <c r="F71" s="48" t="s">
        <v>131</v>
      </c>
      <c r="G71" s="88" t="s">
        <v>359</v>
      </c>
      <c r="H71" s="48" t="s">
        <v>367</v>
      </c>
      <c r="I71" s="48" t="s">
        <v>43</v>
      </c>
      <c r="J71" s="88" t="s">
        <v>359</v>
      </c>
      <c r="K71" s="40">
        <v>46447</v>
      </c>
      <c r="L71" s="40">
        <v>46722</v>
      </c>
      <c r="M71" s="48" t="s">
        <v>131</v>
      </c>
      <c r="N71" s="53" t="s">
        <v>368</v>
      </c>
      <c r="O71" s="48">
        <v>180</v>
      </c>
      <c r="P71" s="88"/>
      <c r="Q71" s="88"/>
      <c r="R71" s="88"/>
      <c r="S71" s="88"/>
      <c r="T71" s="53"/>
      <c r="U71" s="53"/>
      <c r="V71" s="88" t="s">
        <v>359</v>
      </c>
      <c r="W71" s="53" t="s">
        <v>369</v>
      </c>
      <c r="X71" s="56" t="s">
        <v>370</v>
      </c>
      <c r="Y71" s="9"/>
      <c r="Z71" s="9"/>
    </row>
    <row r="72" customFormat="1" ht="174" customHeight="1" spans="1:26">
      <c r="A72" s="42">
        <v>63</v>
      </c>
      <c r="B72" s="39" t="s">
        <v>36</v>
      </c>
      <c r="C72" s="39" t="s">
        <v>175</v>
      </c>
      <c r="D72" s="48" t="s">
        <v>176</v>
      </c>
      <c r="E72" s="39" t="s">
        <v>259</v>
      </c>
      <c r="F72" s="48" t="s">
        <v>131</v>
      </c>
      <c r="G72" s="88" t="s">
        <v>359</v>
      </c>
      <c r="H72" s="71" t="s">
        <v>371</v>
      </c>
      <c r="I72" s="48" t="s">
        <v>43</v>
      </c>
      <c r="J72" s="88" t="s">
        <v>359</v>
      </c>
      <c r="K72" s="40">
        <v>46447</v>
      </c>
      <c r="L72" s="40">
        <v>46722</v>
      </c>
      <c r="M72" s="48" t="s">
        <v>131</v>
      </c>
      <c r="N72" s="53" t="s">
        <v>372</v>
      </c>
      <c r="O72" s="48">
        <v>300</v>
      </c>
      <c r="P72" s="88"/>
      <c r="Q72" s="88"/>
      <c r="R72" s="88"/>
      <c r="S72" s="88"/>
      <c r="T72" s="53"/>
      <c r="U72" s="53"/>
      <c r="V72" s="88" t="s">
        <v>359</v>
      </c>
      <c r="W72" s="53" t="s">
        <v>373</v>
      </c>
      <c r="X72" s="56" t="s">
        <v>374</v>
      </c>
      <c r="Y72" s="9"/>
      <c r="Z72" s="9"/>
    </row>
    <row r="73" customFormat="1" ht="249" customHeight="1" spans="1:26">
      <c r="A73" s="42">
        <v>64</v>
      </c>
      <c r="B73" s="39" t="s">
        <v>36</v>
      </c>
      <c r="C73" s="39" t="s">
        <v>175</v>
      </c>
      <c r="D73" s="48" t="s">
        <v>176</v>
      </c>
      <c r="E73" s="39" t="s">
        <v>206</v>
      </c>
      <c r="F73" s="48" t="s">
        <v>131</v>
      </c>
      <c r="G73" s="88" t="s">
        <v>375</v>
      </c>
      <c r="H73" s="71" t="s">
        <v>376</v>
      </c>
      <c r="I73" s="48" t="s">
        <v>117</v>
      </c>
      <c r="J73" s="88" t="s">
        <v>375</v>
      </c>
      <c r="K73" s="40">
        <v>46447</v>
      </c>
      <c r="L73" s="40">
        <v>46722</v>
      </c>
      <c r="M73" s="48" t="s">
        <v>131</v>
      </c>
      <c r="N73" s="53" t="s">
        <v>377</v>
      </c>
      <c r="O73" s="48">
        <v>330</v>
      </c>
      <c r="P73" s="88"/>
      <c r="Q73" s="88"/>
      <c r="R73" s="88"/>
      <c r="S73" s="88"/>
      <c r="T73" s="53"/>
      <c r="U73" s="53"/>
      <c r="V73" s="88" t="s">
        <v>375</v>
      </c>
      <c r="W73" s="53" t="s">
        <v>378</v>
      </c>
      <c r="X73" s="56" t="s">
        <v>379</v>
      </c>
      <c r="Y73" s="9"/>
      <c r="Z73" s="9"/>
    </row>
    <row r="74" customFormat="1" ht="208" customHeight="1" spans="1:26">
      <c r="A74" s="42">
        <v>65</v>
      </c>
      <c r="B74" s="39" t="s">
        <v>36</v>
      </c>
      <c r="C74" s="39" t="s">
        <v>175</v>
      </c>
      <c r="D74" s="48" t="s">
        <v>176</v>
      </c>
      <c r="E74" s="39" t="s">
        <v>259</v>
      </c>
      <c r="F74" s="48" t="s">
        <v>131</v>
      </c>
      <c r="G74" s="88" t="s">
        <v>375</v>
      </c>
      <c r="H74" s="71" t="s">
        <v>380</v>
      </c>
      <c r="I74" s="48" t="s">
        <v>381</v>
      </c>
      <c r="J74" s="88" t="s">
        <v>375</v>
      </c>
      <c r="K74" s="40">
        <v>46447</v>
      </c>
      <c r="L74" s="40">
        <v>46722</v>
      </c>
      <c r="M74" s="48" t="s">
        <v>131</v>
      </c>
      <c r="N74" s="53" t="s">
        <v>382</v>
      </c>
      <c r="O74" s="48">
        <v>336</v>
      </c>
      <c r="P74" s="88"/>
      <c r="Q74" s="88"/>
      <c r="R74" s="88"/>
      <c r="S74" s="88"/>
      <c r="T74" s="53"/>
      <c r="U74" s="53"/>
      <c r="V74" s="88" t="s">
        <v>375</v>
      </c>
      <c r="W74" s="53" t="s">
        <v>383</v>
      </c>
      <c r="X74" s="56" t="s">
        <v>384</v>
      </c>
      <c r="Y74" s="9"/>
      <c r="Z74" s="9"/>
    </row>
    <row r="75" customFormat="1" ht="187" customHeight="1" spans="1:26">
      <c r="A75" s="42">
        <v>66</v>
      </c>
      <c r="B75" s="39" t="s">
        <v>36</v>
      </c>
      <c r="C75" s="39" t="s">
        <v>175</v>
      </c>
      <c r="D75" s="48" t="s">
        <v>176</v>
      </c>
      <c r="E75" s="39" t="s">
        <v>259</v>
      </c>
      <c r="F75" s="48" t="s">
        <v>131</v>
      </c>
      <c r="G75" s="88" t="s">
        <v>385</v>
      </c>
      <c r="H75" s="71" t="s">
        <v>386</v>
      </c>
      <c r="I75" s="48" t="s">
        <v>43</v>
      </c>
      <c r="J75" s="88" t="s">
        <v>385</v>
      </c>
      <c r="K75" s="40">
        <v>46447</v>
      </c>
      <c r="L75" s="40">
        <v>46722</v>
      </c>
      <c r="M75" s="48" t="s">
        <v>131</v>
      </c>
      <c r="N75" s="53" t="s">
        <v>387</v>
      </c>
      <c r="O75" s="48">
        <v>100</v>
      </c>
      <c r="P75" s="88"/>
      <c r="Q75" s="88"/>
      <c r="R75" s="88"/>
      <c r="S75" s="88"/>
      <c r="T75" s="53"/>
      <c r="U75" s="53"/>
      <c r="V75" s="88" t="s">
        <v>385</v>
      </c>
      <c r="W75" s="53" t="s">
        <v>388</v>
      </c>
      <c r="X75" s="56" t="s">
        <v>389</v>
      </c>
      <c r="Y75" s="9"/>
      <c r="Z75" s="9"/>
    </row>
    <row r="76" customFormat="1" ht="220" customHeight="1" spans="1:26">
      <c r="A76" s="42">
        <v>67</v>
      </c>
      <c r="B76" s="39" t="s">
        <v>36</v>
      </c>
      <c r="C76" s="39" t="s">
        <v>175</v>
      </c>
      <c r="D76" s="48" t="s">
        <v>176</v>
      </c>
      <c r="E76" s="39" t="s">
        <v>206</v>
      </c>
      <c r="F76" s="48" t="s">
        <v>131</v>
      </c>
      <c r="G76" s="88" t="s">
        <v>385</v>
      </c>
      <c r="H76" s="71" t="s">
        <v>390</v>
      </c>
      <c r="I76" s="48" t="s">
        <v>43</v>
      </c>
      <c r="J76" s="88" t="s">
        <v>385</v>
      </c>
      <c r="K76" s="40">
        <v>46447</v>
      </c>
      <c r="L76" s="40">
        <v>46722</v>
      </c>
      <c r="M76" s="48" t="s">
        <v>131</v>
      </c>
      <c r="N76" s="53" t="s">
        <v>391</v>
      </c>
      <c r="O76" s="48">
        <v>280</v>
      </c>
      <c r="P76" s="88"/>
      <c r="Q76" s="88"/>
      <c r="R76" s="88"/>
      <c r="S76" s="88"/>
      <c r="T76" s="53"/>
      <c r="U76" s="53"/>
      <c r="V76" s="88" t="s">
        <v>385</v>
      </c>
      <c r="W76" s="53" t="s">
        <v>392</v>
      </c>
      <c r="X76" s="56" t="s">
        <v>393</v>
      </c>
      <c r="Y76" s="9"/>
      <c r="Z76" s="9"/>
    </row>
    <row r="77" customFormat="1" ht="231" customHeight="1" spans="1:26">
      <c r="A77" s="42">
        <v>68</v>
      </c>
      <c r="B77" s="39" t="s">
        <v>36</v>
      </c>
      <c r="C77" s="39" t="s">
        <v>175</v>
      </c>
      <c r="D77" s="48" t="s">
        <v>176</v>
      </c>
      <c r="E77" s="39" t="s">
        <v>259</v>
      </c>
      <c r="F77" s="48" t="s">
        <v>131</v>
      </c>
      <c r="G77" s="80" t="s">
        <v>385</v>
      </c>
      <c r="H77" s="71" t="s">
        <v>394</v>
      </c>
      <c r="I77" s="48" t="s">
        <v>43</v>
      </c>
      <c r="J77" s="80" t="s">
        <v>385</v>
      </c>
      <c r="K77" s="40">
        <v>46447</v>
      </c>
      <c r="L77" s="40">
        <v>46722</v>
      </c>
      <c r="M77" s="48" t="s">
        <v>131</v>
      </c>
      <c r="N77" s="53" t="s">
        <v>395</v>
      </c>
      <c r="O77" s="48">
        <v>100</v>
      </c>
      <c r="P77" s="80"/>
      <c r="Q77" s="80"/>
      <c r="R77" s="80"/>
      <c r="S77" s="80"/>
      <c r="T77" s="53"/>
      <c r="U77" s="53"/>
      <c r="V77" s="80" t="s">
        <v>385</v>
      </c>
      <c r="W77" s="53" t="s">
        <v>396</v>
      </c>
      <c r="X77" s="56" t="s">
        <v>397</v>
      </c>
      <c r="Y77" s="94"/>
      <c r="Z77" s="9"/>
    </row>
    <row r="78" customFormat="1" ht="243" customHeight="1" spans="1:26">
      <c r="A78" s="42">
        <v>69</v>
      </c>
      <c r="B78" s="39" t="s">
        <v>36</v>
      </c>
      <c r="C78" s="39" t="s">
        <v>175</v>
      </c>
      <c r="D78" s="48" t="s">
        <v>176</v>
      </c>
      <c r="E78" s="39" t="s">
        <v>259</v>
      </c>
      <c r="F78" s="48" t="s">
        <v>131</v>
      </c>
      <c r="G78" s="88" t="s">
        <v>385</v>
      </c>
      <c r="H78" s="71" t="s">
        <v>398</v>
      </c>
      <c r="I78" s="48" t="s">
        <v>399</v>
      </c>
      <c r="J78" s="88" t="s">
        <v>385</v>
      </c>
      <c r="K78" s="40">
        <v>46447</v>
      </c>
      <c r="L78" s="40">
        <v>46722</v>
      </c>
      <c r="M78" s="48" t="s">
        <v>131</v>
      </c>
      <c r="N78" s="53" t="s">
        <v>400</v>
      </c>
      <c r="O78" s="48">
        <v>250</v>
      </c>
      <c r="P78" s="88"/>
      <c r="Q78" s="88"/>
      <c r="R78" s="88"/>
      <c r="S78" s="88"/>
      <c r="T78" s="53"/>
      <c r="U78" s="53"/>
      <c r="V78" s="88" t="s">
        <v>385</v>
      </c>
      <c r="W78" s="53" t="s">
        <v>401</v>
      </c>
      <c r="X78" s="56" t="s">
        <v>402</v>
      </c>
      <c r="Y78" s="9"/>
      <c r="Z78" s="9"/>
    </row>
    <row r="79" customFormat="1" ht="214" customHeight="1" spans="1:26">
      <c r="A79" s="42">
        <v>70</v>
      </c>
      <c r="B79" s="39" t="s">
        <v>36</v>
      </c>
      <c r="C79" s="39" t="s">
        <v>175</v>
      </c>
      <c r="D79" s="48" t="s">
        <v>176</v>
      </c>
      <c r="E79" s="39" t="s">
        <v>206</v>
      </c>
      <c r="F79" s="48" t="s">
        <v>131</v>
      </c>
      <c r="G79" s="48" t="s">
        <v>403</v>
      </c>
      <c r="H79" s="48" t="s">
        <v>404</v>
      </c>
      <c r="I79" s="48" t="s">
        <v>43</v>
      </c>
      <c r="J79" s="48" t="s">
        <v>403</v>
      </c>
      <c r="K79" s="40">
        <v>46447</v>
      </c>
      <c r="L79" s="40">
        <v>46722</v>
      </c>
      <c r="M79" s="48" t="s">
        <v>131</v>
      </c>
      <c r="N79" s="53" t="s">
        <v>405</v>
      </c>
      <c r="O79" s="48">
        <v>245</v>
      </c>
      <c r="P79" s="88"/>
      <c r="Q79" s="88"/>
      <c r="R79" s="88"/>
      <c r="S79" s="88"/>
      <c r="T79" s="53"/>
      <c r="U79" s="53"/>
      <c r="V79" s="48" t="s">
        <v>403</v>
      </c>
      <c r="W79" s="53" t="s">
        <v>406</v>
      </c>
      <c r="X79" s="56" t="s">
        <v>407</v>
      </c>
      <c r="Y79" s="9"/>
      <c r="Z79" s="9"/>
    </row>
    <row r="80" customFormat="1" ht="235" customHeight="1" spans="1:26">
      <c r="A80" s="42">
        <v>71</v>
      </c>
      <c r="B80" s="39" t="s">
        <v>36</v>
      </c>
      <c r="C80" s="39" t="s">
        <v>175</v>
      </c>
      <c r="D80" s="48" t="s">
        <v>176</v>
      </c>
      <c r="E80" s="39" t="s">
        <v>206</v>
      </c>
      <c r="F80" s="48" t="s">
        <v>131</v>
      </c>
      <c r="G80" s="66" t="s">
        <v>403</v>
      </c>
      <c r="H80" s="48" t="s">
        <v>408</v>
      </c>
      <c r="I80" s="48" t="s">
        <v>43</v>
      </c>
      <c r="J80" s="48" t="s">
        <v>403</v>
      </c>
      <c r="K80" s="40">
        <v>46447</v>
      </c>
      <c r="L80" s="40">
        <v>46722</v>
      </c>
      <c r="M80" s="48" t="s">
        <v>131</v>
      </c>
      <c r="N80" s="53" t="s">
        <v>409</v>
      </c>
      <c r="O80" s="48">
        <v>600</v>
      </c>
      <c r="P80" s="88"/>
      <c r="Q80" s="88"/>
      <c r="R80" s="88"/>
      <c r="S80" s="88"/>
      <c r="T80" s="53"/>
      <c r="U80" s="53"/>
      <c r="V80" s="48" t="s">
        <v>403</v>
      </c>
      <c r="W80" s="53" t="s">
        <v>410</v>
      </c>
      <c r="X80" s="56" t="s">
        <v>407</v>
      </c>
      <c r="Y80" s="9"/>
      <c r="Z80" s="9"/>
    </row>
    <row r="81" customFormat="1" ht="202" customHeight="1" spans="1:26">
      <c r="A81" s="42">
        <v>72</v>
      </c>
      <c r="B81" s="39" t="s">
        <v>36</v>
      </c>
      <c r="C81" s="39" t="s">
        <v>175</v>
      </c>
      <c r="D81" s="48" t="s">
        <v>176</v>
      </c>
      <c r="E81" s="39" t="s">
        <v>206</v>
      </c>
      <c r="F81" s="48" t="s">
        <v>131</v>
      </c>
      <c r="G81" s="88" t="s">
        <v>411</v>
      </c>
      <c r="H81" s="71" t="s">
        <v>412</v>
      </c>
      <c r="I81" s="48" t="s">
        <v>43</v>
      </c>
      <c r="J81" s="88" t="s">
        <v>411</v>
      </c>
      <c r="K81" s="40">
        <v>46447</v>
      </c>
      <c r="L81" s="40">
        <v>46722</v>
      </c>
      <c r="M81" s="48" t="s">
        <v>131</v>
      </c>
      <c r="N81" s="53" t="s">
        <v>413</v>
      </c>
      <c r="O81" s="66">
        <v>120</v>
      </c>
      <c r="P81" s="88"/>
      <c r="Q81" s="88"/>
      <c r="R81" s="88"/>
      <c r="S81" s="88"/>
      <c r="T81" s="53"/>
      <c r="U81" s="53"/>
      <c r="V81" s="88" t="s">
        <v>411</v>
      </c>
      <c r="W81" s="53" t="s">
        <v>414</v>
      </c>
      <c r="X81" s="56" t="s">
        <v>393</v>
      </c>
      <c r="Y81" s="9"/>
      <c r="Z81" s="9"/>
    </row>
    <row r="82" customFormat="1" ht="211" customHeight="1" spans="1:26">
      <c r="A82" s="42">
        <v>73</v>
      </c>
      <c r="B82" s="39" t="s">
        <v>36</v>
      </c>
      <c r="C82" s="39" t="s">
        <v>175</v>
      </c>
      <c r="D82" s="48" t="s">
        <v>176</v>
      </c>
      <c r="E82" s="39" t="s">
        <v>259</v>
      </c>
      <c r="F82" s="48" t="s">
        <v>131</v>
      </c>
      <c r="G82" s="88" t="s">
        <v>411</v>
      </c>
      <c r="H82" s="71" t="s">
        <v>415</v>
      </c>
      <c r="I82" s="48" t="s">
        <v>73</v>
      </c>
      <c r="J82" s="88" t="s">
        <v>411</v>
      </c>
      <c r="K82" s="40">
        <v>46447</v>
      </c>
      <c r="L82" s="40">
        <v>46722</v>
      </c>
      <c r="M82" s="48" t="s">
        <v>131</v>
      </c>
      <c r="N82" s="53" t="s">
        <v>416</v>
      </c>
      <c r="O82" s="48">
        <v>350</v>
      </c>
      <c r="P82" s="88"/>
      <c r="Q82" s="88"/>
      <c r="R82" s="88"/>
      <c r="S82" s="88"/>
      <c r="T82" s="53"/>
      <c r="U82" s="53"/>
      <c r="V82" s="88" t="s">
        <v>411</v>
      </c>
      <c r="W82" s="53" t="s">
        <v>417</v>
      </c>
      <c r="X82" s="56" t="s">
        <v>418</v>
      </c>
      <c r="Y82" s="9"/>
      <c r="Z82" s="9"/>
    </row>
    <row r="83" customFormat="1" ht="252" customHeight="1" spans="1:26">
      <c r="A83" s="42">
        <v>74</v>
      </c>
      <c r="B83" s="39" t="s">
        <v>36</v>
      </c>
      <c r="C83" s="39" t="s">
        <v>175</v>
      </c>
      <c r="D83" s="48" t="s">
        <v>176</v>
      </c>
      <c r="E83" s="39" t="s">
        <v>206</v>
      </c>
      <c r="F83" s="48" t="s">
        <v>131</v>
      </c>
      <c r="G83" s="88" t="s">
        <v>419</v>
      </c>
      <c r="H83" s="71" t="s">
        <v>420</v>
      </c>
      <c r="I83" s="48" t="s">
        <v>43</v>
      </c>
      <c r="J83" s="88" t="s">
        <v>419</v>
      </c>
      <c r="K83" s="40">
        <v>46447</v>
      </c>
      <c r="L83" s="40">
        <v>46722</v>
      </c>
      <c r="M83" s="48" t="s">
        <v>131</v>
      </c>
      <c r="N83" s="53" t="s">
        <v>421</v>
      </c>
      <c r="O83" s="48">
        <v>700</v>
      </c>
      <c r="P83" s="88"/>
      <c r="Q83" s="88"/>
      <c r="R83" s="88"/>
      <c r="S83" s="88"/>
      <c r="T83" s="53"/>
      <c r="U83" s="53"/>
      <c r="V83" s="88" t="s">
        <v>419</v>
      </c>
      <c r="W83" s="53" t="s">
        <v>422</v>
      </c>
      <c r="X83" s="56" t="s">
        <v>407</v>
      </c>
      <c r="Y83" s="9"/>
      <c r="Z83" s="9"/>
    </row>
    <row r="84" customFormat="1" ht="222" customHeight="1" spans="1:26">
      <c r="A84" s="42">
        <v>75</v>
      </c>
      <c r="B84" s="39" t="s">
        <v>36</v>
      </c>
      <c r="C84" s="39" t="s">
        <v>175</v>
      </c>
      <c r="D84" s="48" t="s">
        <v>176</v>
      </c>
      <c r="E84" s="39" t="s">
        <v>206</v>
      </c>
      <c r="F84" s="48" t="s">
        <v>131</v>
      </c>
      <c r="G84" s="88" t="s">
        <v>423</v>
      </c>
      <c r="H84" s="71" t="s">
        <v>424</v>
      </c>
      <c r="I84" s="48" t="s">
        <v>43</v>
      </c>
      <c r="J84" s="88" t="s">
        <v>423</v>
      </c>
      <c r="K84" s="40">
        <v>46447</v>
      </c>
      <c r="L84" s="40">
        <v>46722</v>
      </c>
      <c r="M84" s="48" t="s">
        <v>131</v>
      </c>
      <c r="N84" s="53" t="s">
        <v>425</v>
      </c>
      <c r="O84" s="48">
        <v>300</v>
      </c>
      <c r="P84" s="88"/>
      <c r="Q84" s="88"/>
      <c r="R84" s="88"/>
      <c r="S84" s="88"/>
      <c r="T84" s="53"/>
      <c r="U84" s="53"/>
      <c r="V84" s="88" t="s">
        <v>423</v>
      </c>
      <c r="W84" s="53" t="s">
        <v>426</v>
      </c>
      <c r="X84" s="56" t="s">
        <v>427</v>
      </c>
      <c r="Y84" s="9"/>
      <c r="Z84" s="9"/>
    </row>
    <row r="85" customFormat="1" ht="63" customHeight="1" spans="1:26">
      <c r="A85" s="95" t="s">
        <v>428</v>
      </c>
      <c r="B85" s="96"/>
      <c r="C85" s="96"/>
      <c r="D85" s="96"/>
      <c r="E85" s="96"/>
      <c r="F85" s="96"/>
      <c r="G85" s="96"/>
      <c r="H85" s="97"/>
      <c r="I85" s="98" t="s">
        <v>35</v>
      </c>
      <c r="J85" s="99"/>
      <c r="K85" s="99"/>
      <c r="L85" s="99"/>
      <c r="M85" s="99"/>
      <c r="N85" s="100"/>
      <c r="O85" s="101">
        <f>SUM(O86)</f>
        <v>27</v>
      </c>
      <c r="P85" s="9"/>
      <c r="Q85" s="9"/>
      <c r="R85" s="9"/>
      <c r="S85" s="9"/>
      <c r="T85" s="102"/>
      <c r="U85" s="102"/>
      <c r="V85" s="102"/>
      <c r="W85" s="102"/>
      <c r="X85" s="102"/>
      <c r="Y85" s="9"/>
      <c r="Z85" s="9"/>
    </row>
    <row r="86" customFormat="1" ht="263" customHeight="1" spans="1:26">
      <c r="A86" s="38">
        <v>76</v>
      </c>
      <c r="B86" s="39" t="s">
        <v>36</v>
      </c>
      <c r="C86" s="39" t="s">
        <v>429</v>
      </c>
      <c r="D86" s="39" t="s">
        <v>430</v>
      </c>
      <c r="E86" s="39" t="s">
        <v>431</v>
      </c>
      <c r="F86" s="39" t="s">
        <v>40</v>
      </c>
      <c r="G86" s="39" t="s">
        <v>41</v>
      </c>
      <c r="H86" s="39" t="s">
        <v>432</v>
      </c>
      <c r="I86" s="39" t="s">
        <v>43</v>
      </c>
      <c r="J86" s="39" t="s">
        <v>36</v>
      </c>
      <c r="K86" s="40">
        <v>46447</v>
      </c>
      <c r="L86" s="40">
        <v>46722</v>
      </c>
      <c r="M86" s="39" t="s">
        <v>433</v>
      </c>
      <c r="N86" s="43" t="s">
        <v>434</v>
      </c>
      <c r="O86" s="103">
        <v>27</v>
      </c>
      <c r="P86" s="9"/>
      <c r="Q86" s="9"/>
      <c r="R86" s="9"/>
      <c r="S86" s="9"/>
      <c r="T86" s="41"/>
      <c r="U86" s="41"/>
      <c r="V86" s="39" t="s">
        <v>41</v>
      </c>
      <c r="W86" s="41" t="s">
        <v>435</v>
      </c>
      <c r="X86" s="46" t="s">
        <v>436</v>
      </c>
      <c r="Y86" s="9"/>
      <c r="Z86" s="9"/>
    </row>
    <row r="87" customFormat="1" ht="63" customHeight="1" spans="1:26">
      <c r="A87" s="95" t="s">
        <v>437</v>
      </c>
      <c r="B87" s="96"/>
      <c r="C87" s="96"/>
      <c r="D87" s="96"/>
      <c r="E87" s="96"/>
      <c r="F87" s="96"/>
      <c r="G87" s="96"/>
      <c r="H87" s="97"/>
      <c r="I87" s="98" t="s">
        <v>35</v>
      </c>
      <c r="J87" s="99"/>
      <c r="K87" s="99"/>
      <c r="L87" s="99"/>
      <c r="M87" s="99"/>
      <c r="N87" s="100"/>
      <c r="O87" s="101">
        <f>SUM(O88:O90)</f>
        <v>126</v>
      </c>
      <c r="P87" s="9"/>
      <c r="Q87" s="9"/>
      <c r="R87" s="9"/>
      <c r="S87" s="9"/>
      <c r="T87" s="102"/>
      <c r="U87" s="102"/>
      <c r="V87" s="102"/>
      <c r="W87" s="102"/>
      <c r="X87" s="102"/>
      <c r="Y87" s="9"/>
      <c r="Z87" s="9"/>
    </row>
    <row r="88" customFormat="1" ht="272" customHeight="1" spans="1:26">
      <c r="A88" s="104">
        <v>77</v>
      </c>
      <c r="B88" s="39" t="s">
        <v>36</v>
      </c>
      <c r="C88" s="39" t="s">
        <v>438</v>
      </c>
      <c r="D88" s="39" t="s">
        <v>438</v>
      </c>
      <c r="E88" s="39" t="s">
        <v>438</v>
      </c>
      <c r="F88" s="39" t="s">
        <v>40</v>
      </c>
      <c r="G88" s="39" t="s">
        <v>41</v>
      </c>
      <c r="H88" s="39" t="s">
        <v>439</v>
      </c>
      <c r="I88" s="39" t="s">
        <v>43</v>
      </c>
      <c r="J88" s="39" t="s">
        <v>36</v>
      </c>
      <c r="K88" s="40">
        <v>46447</v>
      </c>
      <c r="L88" s="40">
        <v>46722</v>
      </c>
      <c r="M88" s="39" t="s">
        <v>44</v>
      </c>
      <c r="N88" s="43" t="s">
        <v>440</v>
      </c>
      <c r="O88" s="103">
        <v>90</v>
      </c>
      <c r="P88" s="9"/>
      <c r="Q88" s="9"/>
      <c r="R88" s="9"/>
      <c r="S88" s="9"/>
      <c r="T88" s="43"/>
      <c r="U88" s="43"/>
      <c r="V88" s="39" t="s">
        <v>41</v>
      </c>
      <c r="W88" s="43" t="s">
        <v>441</v>
      </c>
      <c r="X88" s="46" t="s">
        <v>442</v>
      </c>
      <c r="Y88" s="9"/>
      <c r="Z88" s="9"/>
    </row>
    <row r="89" customFormat="1" ht="190" customHeight="1" spans="1:26">
      <c r="A89" s="104">
        <v>78</v>
      </c>
      <c r="B89" s="39" t="s">
        <v>36</v>
      </c>
      <c r="C89" s="39" t="s">
        <v>438</v>
      </c>
      <c r="D89" s="39" t="s">
        <v>438</v>
      </c>
      <c r="E89" s="39" t="s">
        <v>438</v>
      </c>
      <c r="F89" s="39" t="s">
        <v>40</v>
      </c>
      <c r="G89" s="39" t="s">
        <v>41</v>
      </c>
      <c r="H89" s="39" t="s">
        <v>443</v>
      </c>
      <c r="I89" s="39" t="s">
        <v>43</v>
      </c>
      <c r="J89" s="39" t="s">
        <v>444</v>
      </c>
      <c r="K89" s="40">
        <v>46447</v>
      </c>
      <c r="L89" s="40">
        <v>46722</v>
      </c>
      <c r="M89" s="39" t="s">
        <v>445</v>
      </c>
      <c r="N89" s="43" t="s">
        <v>446</v>
      </c>
      <c r="O89" s="105">
        <v>20</v>
      </c>
      <c r="P89" s="9"/>
      <c r="Q89" s="9"/>
      <c r="R89" s="9"/>
      <c r="S89" s="9"/>
      <c r="T89" s="43"/>
      <c r="U89" s="43"/>
      <c r="V89" s="39" t="s">
        <v>41</v>
      </c>
      <c r="W89" s="43" t="s">
        <v>447</v>
      </c>
      <c r="X89" s="46" t="s">
        <v>448</v>
      </c>
      <c r="Y89" s="9"/>
      <c r="Z89" s="9"/>
    </row>
    <row r="90" customFormat="1" ht="158" customHeight="1" spans="1:26">
      <c r="A90" s="104">
        <v>79</v>
      </c>
      <c r="B90" s="39" t="s">
        <v>36</v>
      </c>
      <c r="C90" s="39" t="s">
        <v>438</v>
      </c>
      <c r="D90" s="39" t="s">
        <v>438</v>
      </c>
      <c r="E90" s="39" t="s">
        <v>438</v>
      </c>
      <c r="F90" s="39" t="s">
        <v>40</v>
      </c>
      <c r="G90" s="39" t="s">
        <v>41</v>
      </c>
      <c r="H90" s="39" t="s">
        <v>449</v>
      </c>
      <c r="I90" s="39" t="s">
        <v>43</v>
      </c>
      <c r="J90" s="39" t="s">
        <v>36</v>
      </c>
      <c r="K90" s="40">
        <v>46447</v>
      </c>
      <c r="L90" s="40">
        <v>46722</v>
      </c>
      <c r="M90" s="39" t="s">
        <v>44</v>
      </c>
      <c r="N90" s="43" t="s">
        <v>450</v>
      </c>
      <c r="O90" s="105">
        <v>16</v>
      </c>
      <c r="P90" s="9"/>
      <c r="Q90" s="9"/>
      <c r="R90" s="9"/>
      <c r="S90" s="9"/>
      <c r="T90" s="41"/>
      <c r="U90" s="41"/>
      <c r="V90" s="39" t="s">
        <v>41</v>
      </c>
      <c r="W90" s="41" t="s">
        <v>451</v>
      </c>
      <c r="X90" s="46" t="s">
        <v>452</v>
      </c>
      <c r="Y90" s="9"/>
      <c r="Z90" s="9"/>
    </row>
    <row r="91" customFormat="1" ht="63" customHeight="1" spans="1:26">
      <c r="A91" s="95" t="s">
        <v>453</v>
      </c>
      <c r="B91" s="96"/>
      <c r="C91" s="96"/>
      <c r="D91" s="96"/>
      <c r="E91" s="96"/>
      <c r="F91" s="96"/>
      <c r="G91" s="96"/>
      <c r="H91" s="97"/>
      <c r="I91" s="98" t="s">
        <v>35</v>
      </c>
      <c r="J91" s="99"/>
      <c r="K91" s="99"/>
      <c r="L91" s="99"/>
      <c r="M91" s="99"/>
      <c r="N91" s="100"/>
      <c r="O91" s="106">
        <f>SUM(O92:O93)</f>
        <v>21</v>
      </c>
      <c r="P91" s="9"/>
      <c r="Q91" s="9"/>
      <c r="R91" s="9"/>
      <c r="S91" s="9"/>
      <c r="T91" s="102"/>
      <c r="U91" s="102"/>
      <c r="V91" s="102"/>
      <c r="W91" s="102"/>
      <c r="X91" s="102"/>
      <c r="Y91" s="9"/>
      <c r="Z91" s="9"/>
    </row>
    <row r="92" customFormat="1" ht="277" customHeight="1" spans="1:26">
      <c r="A92" s="38">
        <v>80</v>
      </c>
      <c r="B92" s="39" t="s">
        <v>36</v>
      </c>
      <c r="C92" s="39" t="s">
        <v>454</v>
      </c>
      <c r="D92" s="39" t="s">
        <v>454</v>
      </c>
      <c r="E92" s="39" t="s">
        <v>455</v>
      </c>
      <c r="F92" s="39" t="s">
        <v>40</v>
      </c>
      <c r="G92" s="39" t="s">
        <v>41</v>
      </c>
      <c r="H92" s="39" t="s">
        <v>456</v>
      </c>
      <c r="I92" s="39" t="s">
        <v>43</v>
      </c>
      <c r="J92" s="39" t="s">
        <v>457</v>
      </c>
      <c r="K92" s="40">
        <v>46447</v>
      </c>
      <c r="L92" s="40">
        <v>46722</v>
      </c>
      <c r="M92" s="39" t="s">
        <v>458</v>
      </c>
      <c r="N92" s="43" t="s">
        <v>459</v>
      </c>
      <c r="O92" s="105">
        <v>16</v>
      </c>
      <c r="P92" s="9"/>
      <c r="Q92" s="9"/>
      <c r="R92" s="9"/>
      <c r="S92" s="9"/>
      <c r="T92" s="50"/>
      <c r="U92" s="50"/>
      <c r="V92" s="39" t="s">
        <v>41</v>
      </c>
      <c r="W92" s="50" t="s">
        <v>460</v>
      </c>
      <c r="X92" s="51" t="s">
        <v>461</v>
      </c>
      <c r="Y92" s="9"/>
      <c r="Z92" s="9"/>
    </row>
    <row r="93" customFormat="1" ht="246" customHeight="1" spans="1:26">
      <c r="A93" s="38">
        <v>81</v>
      </c>
      <c r="B93" s="39" t="s">
        <v>36</v>
      </c>
      <c r="C93" s="39" t="s">
        <v>454</v>
      </c>
      <c r="D93" s="39" t="s">
        <v>454</v>
      </c>
      <c r="E93" s="39" t="s">
        <v>462</v>
      </c>
      <c r="F93" s="39" t="s">
        <v>40</v>
      </c>
      <c r="G93" s="39" t="s">
        <v>41</v>
      </c>
      <c r="H93" s="39" t="s">
        <v>463</v>
      </c>
      <c r="I93" s="39" t="s">
        <v>43</v>
      </c>
      <c r="J93" s="39" t="s">
        <v>36</v>
      </c>
      <c r="K93" s="40">
        <v>46447</v>
      </c>
      <c r="L93" s="40">
        <v>46722</v>
      </c>
      <c r="M93" s="39" t="s">
        <v>44</v>
      </c>
      <c r="N93" s="43" t="s">
        <v>464</v>
      </c>
      <c r="O93" s="105">
        <v>5</v>
      </c>
      <c r="P93" s="9"/>
      <c r="Q93" s="9"/>
      <c r="R93" s="9"/>
      <c r="S93" s="9"/>
      <c r="T93" s="43"/>
      <c r="U93" s="43"/>
      <c r="V93" s="39" t="s">
        <v>41</v>
      </c>
      <c r="W93" s="43" t="s">
        <v>465</v>
      </c>
      <c r="X93" s="46" t="s">
        <v>466</v>
      </c>
      <c r="Y93" s="9"/>
      <c r="Z93" s="9"/>
    </row>
    <row r="94" ht="30" customHeight="1" spans="1:26">
      <c r="Z94" s="6"/>
    </row>
    <row r="95" spans="1:26">
      <c r="Z95" s="6"/>
    </row>
    <row r="96" spans="1:26">
      <c r="Z96" s="6"/>
    </row>
    <row r="97" spans="26:26">
      <c r="Z97" s="6"/>
    </row>
    <row r="98" spans="26:26">
      <c r="Z98" s="6"/>
    </row>
    <row r="99" spans="26:26">
      <c r="Z99" s="6"/>
    </row>
    <row r="100" spans="26:26">
      <c r="Z100" s="6"/>
    </row>
    <row r="101" spans="26:26">
      <c r="Z101" s="6"/>
    </row>
    <row r="102" spans="26:26">
      <c r="Z102" s="6"/>
    </row>
    <row r="103" spans="26:26">
      <c r="Z103" s="6"/>
    </row>
    <row r="104" spans="26:26">
      <c r="Z104" s="6"/>
    </row>
    <row r="105" spans="26:26">
      <c r="Z105" s="6"/>
    </row>
    <row r="106" spans="26:26">
      <c r="Z106" s="6"/>
    </row>
    <row r="107" spans="26:26">
      <c r="Z107" s="6"/>
    </row>
    <row r="108" spans="26:26">
      <c r="Z108" s="6"/>
    </row>
    <row r="109" spans="26:26">
      <c r="Z109" s="6"/>
    </row>
    <row r="110" spans="26:26">
      <c r="Z110" s="6"/>
    </row>
    <row r="111" spans="26:26">
      <c r="Z111" s="6"/>
    </row>
    <row r="112" spans="26:26">
      <c r="Z112" s="6"/>
    </row>
    <row r="113" spans="26:26">
      <c r="Z113" s="6"/>
    </row>
    <row r="114" spans="26:26">
      <c r="Z114" s="6"/>
    </row>
    <row r="115" spans="26:26">
      <c r="Z115" s="6"/>
    </row>
    <row r="116" spans="26:26">
      <c r="Z116" s="6"/>
    </row>
    <row r="117" spans="26:26">
      <c r="Z117" s="6"/>
    </row>
    <row r="118" spans="26:26">
      <c r="Z118" s="6"/>
    </row>
    <row r="119" spans="26:26">
      <c r="Z119" s="6"/>
    </row>
    <row r="120" spans="26:26">
      <c r="Z120" s="6"/>
    </row>
    <row r="121" spans="26:26">
      <c r="Z121" s="6"/>
    </row>
    <row r="122" spans="26:26">
      <c r="Z122" s="6"/>
    </row>
    <row r="123" spans="26:26">
      <c r="Z123" s="6"/>
    </row>
    <row r="124" spans="26:26">
      <c r="Z124" s="6"/>
    </row>
    <row r="125" spans="26:26">
      <c r="Z125" s="6"/>
    </row>
    <row r="126" spans="26:26">
      <c r="Z126" s="6"/>
    </row>
    <row r="127" spans="26:26">
      <c r="Z127" s="6"/>
    </row>
    <row r="128" spans="26:26">
      <c r="Z128" s="6"/>
    </row>
    <row r="129" spans="26:26">
      <c r="Z129" s="6"/>
    </row>
    <row r="130" spans="26:26">
      <c r="Z130" s="6"/>
    </row>
    <row r="131" spans="26:26">
      <c r="Z131" s="6"/>
    </row>
    <row r="132" spans="26:26">
      <c r="Z132" s="6"/>
    </row>
    <row r="133" spans="26:26">
      <c r="Z133" s="6"/>
    </row>
    <row r="134" spans="26:26">
      <c r="Z134" s="6"/>
    </row>
    <row r="135" spans="26:26">
      <c r="Z135" s="6"/>
    </row>
    <row r="136" spans="26:26">
      <c r="Z136" s="6"/>
    </row>
    <row r="137" spans="26:26">
      <c r="Z137" s="6"/>
    </row>
    <row r="138" spans="26:26">
      <c r="Z138" s="6"/>
    </row>
    <row r="139" spans="26:26">
      <c r="Z139" s="6"/>
    </row>
    <row r="140" spans="26:26">
      <c r="Z140" s="6"/>
    </row>
    <row r="141" spans="26:26">
      <c r="Z141" s="6"/>
    </row>
    <row r="142" spans="26:26">
      <c r="Z142" s="6"/>
    </row>
    <row r="143" spans="26:26">
      <c r="Z143" s="6"/>
    </row>
    <row r="144" spans="26:26">
      <c r="Z144" s="6"/>
    </row>
    <row r="145" spans="26:26">
      <c r="Z145" s="6"/>
    </row>
    <row r="146" spans="26:26">
      <c r="Z146" s="6"/>
    </row>
    <row r="147" spans="26:26">
      <c r="Z147" s="6"/>
    </row>
    <row r="148" spans="26:26">
      <c r="Z148" s="6"/>
    </row>
    <row r="149" spans="26:26">
      <c r="Z149" s="6"/>
    </row>
    <row r="150" spans="26:26">
      <c r="Z150" s="6"/>
    </row>
    <row r="151" spans="26:26">
      <c r="Z151" s="6"/>
    </row>
    <row r="152" spans="26:26">
      <c r="Z152" s="6"/>
    </row>
    <row r="153" spans="26:26">
      <c r="Z153" s="6"/>
    </row>
    <row r="154" spans="26:26">
      <c r="Z154" s="6"/>
    </row>
    <row r="155" spans="26:26">
      <c r="Z155" s="6"/>
    </row>
    <row r="156" spans="26:26">
      <c r="Z156" s="6"/>
    </row>
    <row r="157" spans="26:26">
      <c r="Z157" s="6"/>
    </row>
    <row r="158" spans="26:26">
      <c r="Z158" s="6"/>
    </row>
    <row r="159" spans="26:26">
      <c r="Z159" s="6"/>
    </row>
    <row r="160" spans="26:26">
      <c r="Z160" s="6"/>
    </row>
    <row r="161" spans="26:26">
      <c r="Z161" s="6"/>
    </row>
    <row r="162" spans="26:26">
      <c r="Z162" s="6"/>
    </row>
    <row r="163" spans="26:26">
      <c r="Z163" s="6"/>
    </row>
    <row r="164" spans="26:26">
      <c r="Z164" s="6"/>
    </row>
    <row r="165" spans="26:26">
      <c r="Z165" s="6"/>
    </row>
    <row r="166" spans="26:26">
      <c r="Z166" s="107"/>
    </row>
  </sheetData>
  <mergeCells count="44">
    <mergeCell ref="A2:Y2"/>
    <mergeCell ref="C3:E3"/>
    <mergeCell ref="K3:L3"/>
    <mergeCell ref="P3:U3"/>
    <mergeCell ref="P4:S4"/>
    <mergeCell ref="T4:U4"/>
    <mergeCell ref="A7:H7"/>
    <mergeCell ref="I7:N7"/>
    <mergeCell ref="A8:H8"/>
    <mergeCell ref="I8:N8"/>
    <mergeCell ref="A29:H29"/>
    <mergeCell ref="I29:N29"/>
    <mergeCell ref="A85:H85"/>
    <mergeCell ref="I85:N85"/>
    <mergeCell ref="A87:H87"/>
    <mergeCell ref="I87:N87"/>
    <mergeCell ref="A91:H91"/>
    <mergeCell ref="I91:N91"/>
    <mergeCell ref="A3:A6"/>
    <mergeCell ref="B3:B6"/>
    <mergeCell ref="C4:C6"/>
    <mergeCell ref="D4:D6"/>
    <mergeCell ref="E4:E6"/>
    <mergeCell ref="F3:F6"/>
    <mergeCell ref="G3:G6"/>
    <mergeCell ref="H3:H6"/>
    <mergeCell ref="I3:I6"/>
    <mergeCell ref="J3:J6"/>
    <mergeCell ref="K4:K6"/>
    <mergeCell ref="L4:L6"/>
    <mergeCell ref="M3:M6"/>
    <mergeCell ref="N3:N6"/>
    <mergeCell ref="O3:O6"/>
    <mergeCell ref="P5:P6"/>
    <mergeCell ref="Q5:Q6"/>
    <mergeCell ref="R5:R6"/>
    <mergeCell ref="S5:S6"/>
    <mergeCell ref="T5:T6"/>
    <mergeCell ref="U5:U6"/>
    <mergeCell ref="V3:V6"/>
    <mergeCell ref="W3:W6"/>
    <mergeCell ref="X3:X6"/>
    <mergeCell ref="Y3:Y6"/>
    <mergeCell ref="Z3:Z6"/>
  </mergeCells>
  <conditionalFormatting sqref="H18">
    <cfRule type="duplicateValues" dxfId="0" priority="30"/>
  </conditionalFormatting>
  <conditionalFormatting sqref="H24">
    <cfRule type="duplicateValues" dxfId="0" priority="3"/>
  </conditionalFormatting>
  <conditionalFormatting sqref="H34">
    <cfRule type="duplicateValues" dxfId="0" priority="32"/>
  </conditionalFormatting>
  <conditionalFormatting sqref="H41">
    <cfRule type="duplicateValues" dxfId="0" priority="4"/>
  </conditionalFormatting>
  <pageMargins left="0.393055555555556" right="0.393055555555556" top="0.235416666666667" bottom="0.15625" header="0.118055555555556" footer="0.0388888888888889"/>
  <pageSetup paperSize="9" scale="2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cyborg</cp:lastModifiedBy>
  <dcterms:created xsi:type="dcterms:W3CDTF">2025-10-17T09:39:00Z</dcterms:created>
  <dcterms:modified xsi:type="dcterms:W3CDTF">2026-11-04T03:16:16Z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CA0ED6324CCF4B3396737C97A8BE5AD6_13</vt:lpwstr>
  </property>
  <property fmtid="{D5CDD505-2E9C-101B-9397-08002B2CF9AE}" pid="3" name="KSOProductBuildVer">
    <vt:lpwstr>2052-12.1.0.29690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